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jita\Documents\Libeznicky kolobeh\KOLEM KOLEM LIBEZNIC\2022_Kolem kolem Libeznic\"/>
    </mc:Choice>
  </mc:AlternateContent>
  <xr:revisionPtr revIDLastSave="0" documentId="13_ncr:1_{5E816280-EE43-4A44-A292-39CF9C3E5C3D}" xr6:coauthVersionLast="47" xr6:coauthVersionMax="47" xr10:uidLastSave="{00000000-0000-0000-0000-000000000000}"/>
  <bookViews>
    <workbookView xWindow="-120" yWindow="-120" windowWidth="29040" windowHeight="15840" tabRatio="819" firstSheet="4" activeTab="9" xr2:uid="{00000000-000D-0000-FFFF-FFFF00000000}"/>
  </bookViews>
  <sheets>
    <sheet name="Zapisovani vysledku" sheetId="1" r:id="rId1"/>
    <sheet name="Vysledky pro zapis_KOLOBEH" sheetId="15" r:id="rId2"/>
    <sheet name="Vysl 2016" sheetId="2" r:id="rId3"/>
    <sheet name="Vysl 2017" sheetId="3" r:id="rId4"/>
    <sheet name="Rodiny 2022" sheetId="22" r:id="rId5"/>
    <sheet name="Muži 15-30" sheetId="18" r:id="rId6"/>
    <sheet name="Muži 31+" sheetId="19" r:id="rId7"/>
    <sheet name="Ženy 15-30" sheetId="24" r:id="rId8"/>
    <sheet name="Ženy 31+" sheetId="25" r:id="rId9"/>
    <sheet name="Rodič a dítě do 14 let" sheetId="26" r:id="rId10"/>
  </sheets>
  <definedNames>
    <definedName name="_xlnm._FilterDatabase" localSheetId="6" hidden="1">'Muži 31+'!$B$1:$B$22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3" l="1"/>
  <c r="I45" i="3"/>
  <c r="I46" i="3"/>
  <c r="I47" i="3"/>
  <c r="I48" i="3"/>
  <c r="I49" i="3"/>
  <c r="I50" i="3"/>
  <c r="I51" i="3"/>
  <c r="F45" i="3"/>
  <c r="F46" i="3"/>
  <c r="F47" i="3"/>
  <c r="F48" i="3"/>
  <c r="F49" i="3"/>
  <c r="F50" i="3"/>
  <c r="F51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101" i="3"/>
  <c r="I102" i="3"/>
  <c r="I103" i="3"/>
  <c r="I104" i="3"/>
  <c r="I105" i="3"/>
  <c r="I106" i="3"/>
  <c r="I107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101" i="3"/>
  <c r="F102" i="3"/>
  <c r="F103" i="3"/>
  <c r="F104" i="3"/>
  <c r="F105" i="3"/>
  <c r="F106" i="3"/>
  <c r="F107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I2" i="3" l="1"/>
  <c r="F2" i="3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</calcChain>
</file>

<file path=xl/sharedStrings.xml><?xml version="1.0" encoding="utf-8"?>
<sst xmlns="http://schemas.openxmlformats.org/spreadsheetml/2006/main" count="563" uniqueCount="222">
  <si>
    <t>VÝSLEDNÝ ČAS</t>
  </si>
  <si>
    <t>POŘADÍ</t>
  </si>
  <si>
    <t>STARTOVNÍ ČÍSLO</t>
  </si>
  <si>
    <t>JMÉNO ZÁVODNÍKA</t>
  </si>
  <si>
    <t>MINUTY</t>
  </si>
  <si>
    <t>SEKUNDY</t>
  </si>
  <si>
    <t>KATEGORIE     (M, Ž, SK)</t>
  </si>
  <si>
    <t>TRESTNÉ MINUTY u skupin/rodin</t>
  </si>
  <si>
    <t>Jedničky</t>
  </si>
  <si>
    <t>Němcovi</t>
  </si>
  <si>
    <t>Kočičky</t>
  </si>
  <si>
    <t>Bydliště</t>
  </si>
  <si>
    <t>Rodina</t>
  </si>
  <si>
    <t>Ďáblice</t>
  </si>
  <si>
    <t>Líbeznice</t>
  </si>
  <si>
    <t>Čakovice</t>
  </si>
  <si>
    <t>Bořanovice</t>
  </si>
  <si>
    <t>Zoubkovi</t>
  </si>
  <si>
    <t>Štibranyi</t>
  </si>
  <si>
    <t>Nízkotučné Olivy</t>
  </si>
  <si>
    <t>Hoňková</t>
  </si>
  <si>
    <t>Verhaegen</t>
  </si>
  <si>
    <t>Filousovi</t>
  </si>
  <si>
    <t>Líbezmani</t>
  </si>
  <si>
    <t>Mihule</t>
  </si>
  <si>
    <t>Cinibulk</t>
  </si>
  <si>
    <t>Bartoníčkovi</t>
  </si>
  <si>
    <t>Karaman</t>
  </si>
  <si>
    <t>Kobylisy</t>
  </si>
  <si>
    <t>Startovní číslo2</t>
  </si>
  <si>
    <t>Dvořákovi</t>
  </si>
  <si>
    <t>Tichý</t>
  </si>
  <si>
    <t>Fatkovi</t>
  </si>
  <si>
    <t>Čapkovi</t>
  </si>
  <si>
    <t>Somsedíkovi</t>
  </si>
  <si>
    <t>Praha</t>
  </si>
  <si>
    <t>Odložený start</t>
  </si>
  <si>
    <t>Mirek Krbec</t>
  </si>
  <si>
    <t>Muži</t>
  </si>
  <si>
    <t>Vlasta Bízek</t>
  </si>
  <si>
    <t>Předboj</t>
  </si>
  <si>
    <t>Jiří Kabourek</t>
  </si>
  <si>
    <t>Neratovice</t>
  </si>
  <si>
    <t>Hynek Kočí</t>
  </si>
  <si>
    <t>Hovorčovice</t>
  </si>
  <si>
    <t>Pavel Novotný</t>
  </si>
  <si>
    <t>Miroslav Solar</t>
  </si>
  <si>
    <t>Miroslav Šmíd</t>
  </si>
  <si>
    <t>Jan Žižka</t>
  </si>
  <si>
    <t>Michal Stránský</t>
  </si>
  <si>
    <t>Jakub Holeček</t>
  </si>
  <si>
    <t>Roman Horáček</t>
  </si>
  <si>
    <t>Vladimír Kaiser</t>
  </si>
  <si>
    <t>Měšice</t>
  </si>
  <si>
    <t>Zdeněk Stieber</t>
  </si>
  <si>
    <t>Kladno</t>
  </si>
  <si>
    <t>Václav Krupka</t>
  </si>
  <si>
    <t>Louny</t>
  </si>
  <si>
    <t>Josef Hykl</t>
  </si>
  <si>
    <t>Tomáš Penc</t>
  </si>
  <si>
    <t>František Grunt</t>
  </si>
  <si>
    <t>Adam Kraček</t>
  </si>
  <si>
    <t>15_Muži</t>
  </si>
  <si>
    <t>Tomáš Warcholek</t>
  </si>
  <si>
    <t>Radek Kvasnička</t>
  </si>
  <si>
    <t>Adam Vyšinský</t>
  </si>
  <si>
    <t>Libiš</t>
  </si>
  <si>
    <t>Jakub Novotný</t>
  </si>
  <si>
    <t>Filip Jagoš</t>
  </si>
  <si>
    <t>Petrovice</t>
  </si>
  <si>
    <t>Řeháčkovi</t>
  </si>
  <si>
    <t>Cidlinovi</t>
  </si>
  <si>
    <t>Praha 8</t>
  </si>
  <si>
    <t>Bášť</t>
  </si>
  <si>
    <t>Roman Lánský</t>
  </si>
  <si>
    <t>Michaela Vyšínská</t>
  </si>
  <si>
    <t>Žena</t>
  </si>
  <si>
    <t xml:space="preserve">Jana Verhaegen </t>
  </si>
  <si>
    <t>Alena Pimparová</t>
  </si>
  <si>
    <t>Lenka Solarová</t>
  </si>
  <si>
    <t>Pavlína Gilmore</t>
  </si>
  <si>
    <t>Eva Hlavičková</t>
  </si>
  <si>
    <t>Hana Stránská</t>
  </si>
  <si>
    <t>Dana Vošahlíková</t>
  </si>
  <si>
    <t>Ivana Jurkaninová</t>
  </si>
  <si>
    <t>Daniela Senliaková</t>
  </si>
  <si>
    <t>Barbora Procházková</t>
  </si>
  <si>
    <t>Katarína Pencová</t>
  </si>
  <si>
    <t>15_Ženy</t>
  </si>
  <si>
    <t>Simona Tarabová</t>
  </si>
  <si>
    <r>
      <t>Vaisharovi -</t>
    </r>
    <r>
      <rPr>
        <sz val="11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dítě sedačka</t>
    </r>
  </si>
  <si>
    <t>x</t>
  </si>
  <si>
    <t>Danižovi</t>
  </si>
  <si>
    <t>Rodiny</t>
  </si>
  <si>
    <t>Stoklasovi</t>
  </si>
  <si>
    <t>Praha 8 Břez</t>
  </si>
  <si>
    <t>Šádkovi</t>
  </si>
  <si>
    <t>Smíškovi</t>
  </si>
  <si>
    <t>Ďáblíci</t>
  </si>
  <si>
    <t>Michnovi</t>
  </si>
  <si>
    <t>Waloszkovi</t>
  </si>
  <si>
    <t>Bašť</t>
  </si>
  <si>
    <t>Mratín</t>
  </si>
  <si>
    <t>Radek Mundel</t>
  </si>
  <si>
    <t>Rakovník</t>
  </si>
  <si>
    <t>Lukáš Krupka</t>
  </si>
  <si>
    <t>Ženy</t>
  </si>
  <si>
    <t>Lenka Krupková</t>
  </si>
  <si>
    <t>Marcela Krupková</t>
  </si>
  <si>
    <t>Lucie Mullerová</t>
  </si>
  <si>
    <t>Muži 15</t>
  </si>
  <si>
    <t>Kojetice</t>
  </si>
  <si>
    <t>Michal Eder</t>
  </si>
  <si>
    <t xml:space="preserve">Petr Smetana </t>
  </si>
  <si>
    <t>Adam Vyšínský</t>
  </si>
  <si>
    <t>Michal Tauer</t>
  </si>
  <si>
    <t>Roman Paulů</t>
  </si>
  <si>
    <t>Tomáš Němec</t>
  </si>
  <si>
    <t>Mirek Solar</t>
  </si>
  <si>
    <t>Zuzana Kožániová</t>
  </si>
  <si>
    <t>Vladimíra Pezlarová</t>
  </si>
  <si>
    <t>Daniela Sedliaková</t>
  </si>
  <si>
    <t>Tomáš Pechač</t>
  </si>
  <si>
    <t>Aleš Křivský</t>
  </si>
  <si>
    <t>Jan Šebek</t>
  </si>
  <si>
    <t>Štýbr</t>
  </si>
  <si>
    <t>Pikartovi</t>
  </si>
  <si>
    <t>Kroupovi</t>
  </si>
  <si>
    <t>Čoudíci</t>
  </si>
  <si>
    <t>Rarášci</t>
  </si>
  <si>
    <t>Hufovi</t>
  </si>
  <si>
    <t>Kulíšci</t>
  </si>
  <si>
    <t>Ondřej Ponistiak</t>
  </si>
  <si>
    <t>Duchcov</t>
  </si>
  <si>
    <t>Vomáčkovi</t>
  </si>
  <si>
    <t>Baumruk</t>
  </si>
  <si>
    <t>Konvičkovi</t>
  </si>
  <si>
    <t>Šmídovi</t>
  </si>
  <si>
    <t>Hoňkovi</t>
  </si>
  <si>
    <t>Nebelvír</t>
  </si>
  <si>
    <t>Blahoušek</t>
  </si>
  <si>
    <t>Kupkovi</t>
  </si>
  <si>
    <t>Somsedíci</t>
  </si>
  <si>
    <t>Cibulovi</t>
  </si>
  <si>
    <t>Cinibulkovi</t>
  </si>
  <si>
    <t>Fialovi</t>
  </si>
  <si>
    <t>Kbely</t>
  </si>
  <si>
    <t>Holý</t>
  </si>
  <si>
    <t>Sláma</t>
  </si>
  <si>
    <t>Řeháček</t>
  </si>
  <si>
    <t>Březíněves</t>
  </si>
  <si>
    <t>Číslo závodníka</t>
  </si>
  <si>
    <t>Rodina modré číslo</t>
  </si>
  <si>
    <t>Čas dle stopek</t>
  </si>
  <si>
    <t>Číslo času na stopkách</t>
  </si>
  <si>
    <t>Ludmila Kadečková</t>
  </si>
  <si>
    <t>Pořadí času Stopky</t>
  </si>
  <si>
    <t>TRESTNÉ MINUTY u skupin/ rodin</t>
  </si>
  <si>
    <t>JMÉNO TÝMU</t>
  </si>
  <si>
    <t>JMÉNO ZÁVODNÍKA2</t>
  </si>
  <si>
    <t>Petr Skůček</t>
  </si>
  <si>
    <t>Lenka Nekvasilová</t>
  </si>
  <si>
    <t>Petr Smetana</t>
  </si>
  <si>
    <t>Jakub Smetana</t>
  </si>
  <si>
    <t>Nová Ves</t>
  </si>
  <si>
    <t xml:space="preserve">Petr Váňa </t>
  </si>
  <si>
    <t>Michal Měřička</t>
  </si>
  <si>
    <t>František Kadleček</t>
  </si>
  <si>
    <t xml:space="preserve">Michal Žák </t>
  </si>
  <si>
    <t>Rudolf Syrový</t>
  </si>
  <si>
    <t>František Šlesinger</t>
  </si>
  <si>
    <t>Skalický Petr</t>
  </si>
  <si>
    <t>Lukáš Kroupa</t>
  </si>
  <si>
    <t>Ondra Poništiak</t>
  </si>
  <si>
    <t>Kozomín</t>
  </si>
  <si>
    <t xml:space="preserve">Kladno </t>
  </si>
  <si>
    <t>Petr Šulc</t>
  </si>
  <si>
    <t>Kristian Skůček</t>
  </si>
  <si>
    <t>Michal Poláček</t>
  </si>
  <si>
    <t>Damian Lecot</t>
  </si>
  <si>
    <t>Tomáš Michálek</t>
  </si>
  <si>
    <t>Mešice</t>
  </si>
  <si>
    <t>Dřísy</t>
  </si>
  <si>
    <t>Markéta Solarová</t>
  </si>
  <si>
    <t xml:space="preserve">Jan Pšenička </t>
  </si>
  <si>
    <t>Petra Nováková, Adam Novák</t>
  </si>
  <si>
    <t>Hufice</t>
  </si>
  <si>
    <t>Hufíci</t>
  </si>
  <si>
    <t>Hondek</t>
  </si>
  <si>
    <t>Pilař</t>
  </si>
  <si>
    <t>diskvalifice</t>
  </si>
  <si>
    <t>TRESTNÉ MINUTY za špatně vyplněné úkoly</t>
  </si>
  <si>
    <t>Pavla Jiráčková Jiráčkovic</t>
  </si>
  <si>
    <t>Marek Šimerka Šimerkovi</t>
  </si>
  <si>
    <t>Michal Migros Migrosovci</t>
  </si>
  <si>
    <t>Mecislav Mayokha Majochovci</t>
  </si>
  <si>
    <t>Sagor Das Mama India</t>
  </si>
  <si>
    <t>Zoubek Pavel Zuby</t>
  </si>
  <si>
    <t>Robert Jacko No drama?</t>
  </si>
  <si>
    <t>Nekvasilovi</t>
  </si>
  <si>
    <t>Alicja Pavol Pavolovi</t>
  </si>
  <si>
    <t>Aleš Černý Skunkové</t>
  </si>
  <si>
    <t>Iveta Krupková Maxík Lánský Křečci</t>
  </si>
  <si>
    <t>Jaroslav Šmíd Kbelaci</t>
  </si>
  <si>
    <t>Matin Matoušek Akvárko</t>
  </si>
  <si>
    <t>Eliška Krupková Bruno Lánský Obři</t>
  </si>
  <si>
    <t>Louny/Líbeznice</t>
  </si>
  <si>
    <t xml:space="preserve">Marcela Krupková Patrik Lánský </t>
  </si>
  <si>
    <t>Částkovi Mates</t>
  </si>
  <si>
    <t>Šindelářovi Marek</t>
  </si>
  <si>
    <t>Andrej Polakovič Pola</t>
  </si>
  <si>
    <t>Pavel Křenek Křen</t>
  </si>
  <si>
    <t>Zbyněk Pláteník Baštouni</t>
  </si>
  <si>
    <t xml:space="preserve">Josef Kučera </t>
  </si>
  <si>
    <t>Zdeněk Drozd Drozdíci</t>
  </si>
  <si>
    <t>Michaela Lipski</t>
  </si>
  <si>
    <t>Jaroslav Waldhauser</t>
  </si>
  <si>
    <t>Renata Jiránková</t>
  </si>
  <si>
    <t>Cedric Petaut</t>
  </si>
  <si>
    <t>Březineves</t>
  </si>
  <si>
    <t>Dolní Chabry</t>
  </si>
  <si>
    <t>BYDLIŠTĚ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</si>
</sst>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[h]:mm:ss;@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165" fontId="0" fillId="0" borderId="0" xfId="0" applyNumberFormat="1"/>
    <xf numFmtId="0" fontId="0" fillId="0" borderId="1" xfId="0" applyBorder="1"/>
    <xf numFmtId="0" fontId="0" fillId="0" borderId="2" xfId="0" applyBorder="1"/>
    <xf numFmtId="165" fontId="0" fillId="0" borderId="1" xfId="0" applyNumberFormat="1" applyBorder="1"/>
    <xf numFmtId="164" fontId="0" fillId="0" borderId="0" xfId="0" applyNumberFormat="1" applyAlignment="1">
      <alignment horizontal="center" vertical="center"/>
    </xf>
    <xf numFmtId="0" fontId="0" fillId="0" borderId="7" xfId="0" applyBorder="1"/>
    <xf numFmtId="0" fontId="0" fillId="0" borderId="8" xfId="0" applyBorder="1"/>
    <xf numFmtId="165" fontId="0" fillId="0" borderId="7" xfId="0" applyNumberFormat="1" applyBorder="1"/>
    <xf numFmtId="165" fontId="0" fillId="0" borderId="8" xfId="0" applyNumberFormat="1" applyBorder="1"/>
    <xf numFmtId="164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165" fontId="0" fillId="2" borderId="1" xfId="0" applyNumberFormat="1" applyFill="1" applyBorder="1"/>
    <xf numFmtId="165" fontId="0" fillId="2" borderId="7" xfId="0" applyNumberFormat="1" applyFill="1" applyBorder="1"/>
    <xf numFmtId="0" fontId="0" fillId="2" borderId="7" xfId="0" applyFill="1" applyBorder="1"/>
    <xf numFmtId="0" fontId="0" fillId="4" borderId="6" xfId="0" applyFill="1" applyBorder="1" applyAlignment="1">
      <alignment horizontal="center" vertical="center"/>
    </xf>
    <xf numFmtId="0" fontId="0" fillId="4" borderId="1" xfId="0" applyFill="1" applyBorder="1"/>
    <xf numFmtId="165" fontId="0" fillId="4" borderId="1" xfId="0" applyNumberFormat="1" applyFill="1" applyBorder="1"/>
    <xf numFmtId="165" fontId="0" fillId="4" borderId="7" xfId="0" applyNumberFormat="1" applyFill="1" applyBorder="1"/>
    <xf numFmtId="0" fontId="0" fillId="4" borderId="7" xfId="0" applyFill="1" applyBorder="1"/>
    <xf numFmtId="0" fontId="2" fillId="0" borderId="7" xfId="0" applyFont="1" applyBorder="1"/>
    <xf numFmtId="0" fontId="0" fillId="5" borderId="6" xfId="0" applyFill="1" applyBorder="1" applyAlignment="1">
      <alignment horizontal="center" vertical="center"/>
    </xf>
    <xf numFmtId="0" fontId="0" fillId="0" borderId="1" xfId="0" applyFill="1" applyBorder="1"/>
    <xf numFmtId="0" fontId="0" fillId="6" borderId="6" xfId="0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6" xfId="0" applyFill="1" applyBorder="1" applyAlignment="1">
      <alignment horizontal="center" vertical="center"/>
    </xf>
    <xf numFmtId="0" fontId="0" fillId="0" borderId="0" xfId="0" applyFill="1"/>
    <xf numFmtId="0" fontId="0" fillId="2" borderId="6" xfId="0" applyFill="1" applyBorder="1"/>
    <xf numFmtId="164" fontId="6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65" fontId="0" fillId="2" borderId="11" xfId="0" applyNumberFormat="1" applyFill="1" applyBorder="1"/>
    <xf numFmtId="165" fontId="0" fillId="2" borderId="12" xfId="0" applyNumberFormat="1" applyFill="1" applyBorder="1"/>
    <xf numFmtId="0" fontId="5" fillId="8" borderId="11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" xfId="0" applyFill="1" applyBorder="1"/>
    <xf numFmtId="0" fontId="0" fillId="8" borderId="7" xfId="0" applyFill="1" applyBorder="1"/>
    <xf numFmtId="165" fontId="0" fillId="8" borderId="11" xfId="0" applyNumberFormat="1" applyFill="1" applyBorder="1"/>
    <xf numFmtId="165" fontId="0" fillId="8" borderId="12" xfId="0" applyNumberFormat="1" applyFill="1" applyBorder="1"/>
    <xf numFmtId="165" fontId="0" fillId="8" borderId="7" xfId="0" applyNumberFormat="1" applyFill="1" applyBorder="1"/>
    <xf numFmtId="0" fontId="2" fillId="2" borderId="7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" xfId="0" applyFont="1" applyFill="1" applyBorder="1"/>
    <xf numFmtId="165" fontId="0" fillId="2" borderId="1" xfId="0" applyNumberFormat="1" applyFont="1" applyFill="1" applyBorder="1"/>
    <xf numFmtId="165" fontId="0" fillId="2" borderId="18" xfId="0" applyNumberFormat="1" applyFont="1" applyFill="1" applyBorder="1"/>
    <xf numFmtId="164" fontId="10" fillId="2" borderId="13" xfId="0" applyNumberFormat="1" applyFont="1" applyFill="1" applyBorder="1" applyAlignment="1">
      <alignment horizontal="center" vertical="center" wrapText="1"/>
    </xf>
    <xf numFmtId="164" fontId="10" fillId="2" borderId="14" xfId="0" applyNumberFormat="1" applyFont="1" applyFill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65" fontId="0" fillId="0" borderId="18" xfId="0" applyNumberFormat="1" applyFont="1" applyFill="1" applyBorder="1"/>
    <xf numFmtId="0" fontId="0" fillId="0" borderId="19" xfId="0" applyFont="1" applyFill="1" applyBorder="1" applyAlignment="1">
      <alignment horizontal="center" vertical="center"/>
    </xf>
    <xf numFmtId="165" fontId="0" fillId="0" borderId="22" xfId="0" applyNumberFormat="1" applyFont="1" applyFill="1" applyBorder="1"/>
    <xf numFmtId="0" fontId="1" fillId="0" borderId="16" xfId="0" applyFont="1" applyFill="1" applyBorder="1" applyAlignment="1">
      <alignment horizontal="center" vertical="center"/>
    </xf>
    <xf numFmtId="0" fontId="9" fillId="0" borderId="0" xfId="0" applyFont="1"/>
    <xf numFmtId="0" fontId="0" fillId="2" borderId="16" xfId="0" applyFont="1" applyFill="1" applyBorder="1" applyAlignment="1">
      <alignment horizontal="center" vertical="center"/>
    </xf>
    <xf numFmtId="0" fontId="0" fillId="2" borderId="20" xfId="0" applyFont="1" applyFill="1" applyBorder="1"/>
    <xf numFmtId="165" fontId="0" fillId="2" borderId="20" xfId="0" applyNumberFormat="1" applyFont="1" applyFill="1" applyBorder="1"/>
    <xf numFmtId="0" fontId="0" fillId="2" borderId="21" xfId="0" applyFont="1" applyFill="1" applyBorder="1" applyAlignment="1">
      <alignment horizontal="center" vertical="center"/>
    </xf>
    <xf numFmtId="165" fontId="0" fillId="2" borderId="22" xfId="0" applyNumberFormat="1" applyFont="1" applyFill="1" applyBorder="1"/>
    <xf numFmtId="165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2" fillId="9" borderId="16" xfId="0" applyFont="1" applyFill="1" applyBorder="1" applyAlignment="1">
      <alignment horizontal="center" vertical="center"/>
    </xf>
    <xf numFmtId="21" fontId="11" fillId="9" borderId="1" xfId="0" applyNumberFormat="1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165" fontId="2" fillId="9" borderId="18" xfId="0" applyNumberFormat="1" applyFont="1" applyFill="1" applyBorder="1"/>
    <xf numFmtId="165" fontId="11" fillId="9" borderId="1" xfId="0" applyNumberFormat="1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165" fontId="11" fillId="9" borderId="1" xfId="0" applyNumberFormat="1" applyFont="1" applyFill="1" applyBorder="1" applyAlignment="1">
      <alignment horizontal="center"/>
    </xf>
    <xf numFmtId="21" fontId="0" fillId="0" borderId="1" xfId="0" applyNumberFormat="1" applyBorder="1"/>
    <xf numFmtId="165" fontId="0" fillId="2" borderId="0" xfId="0" applyNumberFormat="1" applyFont="1" applyFill="1" applyBorder="1"/>
    <xf numFmtId="0" fontId="2" fillId="9" borderId="1" xfId="0" applyFont="1" applyFill="1" applyBorder="1"/>
    <xf numFmtId="165" fontId="2" fillId="9" borderId="1" xfId="0" applyNumberFormat="1" applyFont="1" applyFill="1" applyBorder="1"/>
    <xf numFmtId="0" fontId="2" fillId="5" borderId="16" xfId="0" applyFont="1" applyFill="1" applyBorder="1" applyAlignment="1">
      <alignment horizontal="center" vertical="center"/>
    </xf>
    <xf numFmtId="0" fontId="2" fillId="5" borderId="1" xfId="0" applyFont="1" applyFill="1" applyBorder="1"/>
    <xf numFmtId="165" fontId="2" fillId="5" borderId="1" xfId="0" applyNumberFormat="1" applyFont="1" applyFill="1" applyBorder="1"/>
    <xf numFmtId="0" fontId="2" fillId="5" borderId="17" xfId="0" applyFont="1" applyFill="1" applyBorder="1" applyAlignment="1">
      <alignment horizontal="center" vertical="center"/>
    </xf>
    <xf numFmtId="165" fontId="2" fillId="5" borderId="18" xfId="0" applyNumberFormat="1" applyFont="1" applyFill="1" applyBorder="1"/>
  </cellXfs>
  <cellStyles count="1">
    <cellStyle name="Normální" xfId="0" builtinId="0"/>
  </cellStyles>
  <dxfs count="5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[h]:mm:ss;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[h]:mm:ss;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[h]:mm:ss;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[h]:mm:ss;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[h]:mm:ss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\ _K_č_-;\-* #,##0.00\ _K_č_-;_-* &quot;-&quot;??\ _K_č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[h]:mm:ss;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[h]:mm:ss;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[h]:mm:ss;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[h]:mm:ss;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[h]:mm:ss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\ _K_č_-;\-* #,##0.00\ _K_č_-;_-* &quot;-&quot;??\ _K_č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[h]:mm:ss;@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[h]:mm:ss;@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[h]:mm:ss;@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[h]:mm:ss;@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[h]:mm:ss;@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[h]:mm:ss;@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[h]:mm:ss;@"/>
      <fill>
        <patternFill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\ _K_č_-;\-* #,##0.00\ _K_č_-;_-* &quot;-&quot;??\ _K_č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[h]:mm:ss;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\ _K_č_-;\-* #,##0.00\ _K_č_-;_-* &quot;-&quot;??\ _K_č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31" totalsRowShown="0" headerRowDxfId="57" headerRowBorderDxfId="56" tableBorderDxfId="55" totalsRowBorderDxfId="54">
  <autoFilter ref="A1:F31" xr:uid="{00000000-0009-0000-0100-000001000000}"/>
  <sortState xmlns:xlrd2="http://schemas.microsoft.com/office/spreadsheetml/2017/richdata2" ref="A2:F100">
    <sortCondition ref="A1:A100"/>
  </sortState>
  <tableColumns count="6">
    <tableColumn id="1" xr3:uid="{00000000-0010-0000-0000-000001000000}" name="Číslo času na stopkách" dataDxfId="53"/>
    <tableColumn id="4" xr3:uid="{00000000-0010-0000-0000-000004000000}" name="Číslo závodníka" dataDxfId="52"/>
    <tableColumn id="5" xr3:uid="{00000000-0010-0000-0000-000005000000}" name="Čas dle stopek" dataDxfId="51"/>
    <tableColumn id="6" xr3:uid="{00000000-0010-0000-0000-000006000000}" name="Rodina modré číslo" dataDxfId="50"/>
    <tableColumn id="2" xr3:uid="{00000000-0010-0000-0000-000002000000}" name="JMÉNO ZÁVODNÍKA" dataDxfId="49"/>
    <tableColumn id="10" xr3:uid="{00000000-0010-0000-0000-00000A000000}" name="KATEGORIE     (M, Ž, SK)" dataDxfId="48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94BAFCD-7B7A-4BE4-85CE-EA92898D624C}" name="Table137" displayName="Table137" ref="B1:N36" totalsRowShown="0" headerRowDxfId="47" dataDxfId="45" headerRowBorderDxfId="46" tableBorderDxfId="44" totalsRowBorderDxfId="43">
  <autoFilter ref="B1:N36" xr:uid="{00000000-0009-0000-0100-000002000000}"/>
  <sortState xmlns:xlrd2="http://schemas.microsoft.com/office/spreadsheetml/2017/richdata2" ref="B2:L100">
    <sortCondition ref="B1:B100"/>
  </sortState>
  <tableColumns count="13">
    <tableColumn id="1" xr3:uid="{8BFE77F8-8622-4C2C-864B-540662F96E8B}" name="STARTOVNÍ ČÍSLO" dataDxfId="42"/>
    <tableColumn id="4" xr3:uid="{E4A4EFD5-CE39-4E14-8489-06042B1AC5D6}" name="MINUTY" dataDxfId="41"/>
    <tableColumn id="5" xr3:uid="{31511939-5338-44C6-A5E8-BE287D298BA4}" name="SEKUNDY" dataDxfId="40"/>
    <tableColumn id="6" xr3:uid="{130A4644-D9F6-4E88-BF61-FAD58C096590}" name="TRESTNÉ MINUTY u skupin/ rodin" dataDxfId="39"/>
    <tableColumn id="11" xr3:uid="{0767CE3D-913F-4DBF-AD4D-7C129B314B46}" name="Odložený start" dataDxfId="38"/>
    <tableColumn id="7" xr3:uid="{C5B7FB2F-EDE3-4585-8E8A-D93A542016D9}" name="VÝSLEDNÝ ČAS" dataDxfId="37"/>
    <tableColumn id="3" xr3:uid="{773F0101-50D1-4B9A-849E-4035F6D19BFA}" name="POŘADÍ" dataDxfId="36"/>
    <tableColumn id="12" xr3:uid="{EA5D8C02-18C8-44D2-8162-808947E925FC}" name="JMÉNO TÝMU" dataDxfId="35"/>
    <tableColumn id="13" xr3:uid="{2907D237-B439-4522-987C-A82B245AEC48}" name="JMÉNO ZÁVODNÍKA" dataDxfId="34"/>
    <tableColumn id="2" xr3:uid="{7EBA3531-80D5-4808-9040-5E323F6E4FC9}" name="JMÉNO ZÁVODNÍKA2" dataDxfId="33"/>
    <tableColumn id="9" xr3:uid="{FDBBB61A-A667-44D6-A949-913FA9588494}" name="Startovní číslo2" dataDxfId="32"/>
    <tableColumn id="8" xr3:uid="{DEE98810-51E5-4CB0-BD3C-8AA17D7FBE29}" name="Bydliště" dataDxfId="31"/>
    <tableColumn id="10" xr3:uid="{CFB6D764-2B2B-4590-AC9C-1445164C67D2}" name="KATEGORIE     (M, Ž, SK)" dataDxfId="3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K100" totalsRowShown="0" headerRowDxfId="29" headerRowBorderDxfId="28" tableBorderDxfId="27" totalsRowBorderDxfId="26">
  <autoFilter ref="A1:K100" xr:uid="{00000000-0009-0000-0100-000002000000}"/>
  <sortState xmlns:xlrd2="http://schemas.microsoft.com/office/spreadsheetml/2017/richdata2" ref="A2:K100">
    <sortCondition ref="A1:A100"/>
  </sortState>
  <tableColumns count="11">
    <tableColumn id="1" xr3:uid="{00000000-0010-0000-0100-000001000000}" name="STARTOVNÍ ČÍSLO" dataDxfId="25"/>
    <tableColumn id="4" xr3:uid="{00000000-0010-0000-0100-000004000000}" name="MINUTY" dataDxfId="24"/>
    <tableColumn id="5" xr3:uid="{00000000-0010-0000-0100-000005000000}" name="SEKUNDY" dataDxfId="23"/>
    <tableColumn id="6" xr3:uid="{00000000-0010-0000-0100-000006000000}" name="TRESTNÉ MINUTY u skupin/rodin" dataDxfId="22"/>
    <tableColumn id="11" xr3:uid="{00000000-0010-0000-0100-00000B000000}" name="Odložený start" dataDxfId="21"/>
    <tableColumn id="7" xr3:uid="{00000000-0010-0000-0100-000007000000}" name="VÝSLEDNÝ ČAS" dataDxfId="20">
      <calculatedColumnFormula>TIME(0,B2+D2-Table13[[#This Row],[Odložený start]],C2)</calculatedColumnFormula>
    </tableColumn>
    <tableColumn id="3" xr3:uid="{00000000-0010-0000-0100-000003000000}" name="POŘADÍ" dataDxfId="19"/>
    <tableColumn id="2" xr3:uid="{00000000-0010-0000-0100-000002000000}" name="JMÉNO ZÁVODNÍKA" dataDxfId="18"/>
    <tableColumn id="9" xr3:uid="{00000000-0010-0000-0100-000009000000}" name="Startovní číslo2" dataDxfId="17">
      <calculatedColumnFormula>Table13[[#This Row],[STARTOVNÍ ČÍSLO]]</calculatedColumnFormula>
    </tableColumn>
    <tableColumn id="8" xr3:uid="{00000000-0010-0000-0100-000008000000}" name="Bydliště" dataDxfId="16"/>
    <tableColumn id="10" xr3:uid="{00000000-0010-0000-0100-00000A000000}" name="KATEGORIE     (M, Ž, SK)" dataDxfId="15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1:K107" totalsRowShown="0" headerRowDxfId="14" headerRowBorderDxfId="13" tableBorderDxfId="12" totalsRowBorderDxfId="11">
  <autoFilter ref="A1:K107" xr:uid="{00000000-0009-0000-0100-000003000000}"/>
  <sortState xmlns:xlrd2="http://schemas.microsoft.com/office/spreadsheetml/2017/richdata2" ref="A2:K100">
    <sortCondition ref="A1:A100"/>
  </sortState>
  <tableColumns count="11">
    <tableColumn id="1" xr3:uid="{00000000-0010-0000-0200-000001000000}" name="STARTOVNÍ ČÍSLO" dataDxfId="10"/>
    <tableColumn id="4" xr3:uid="{00000000-0010-0000-0200-000004000000}" name="MINUTY" dataDxfId="9"/>
    <tableColumn id="5" xr3:uid="{00000000-0010-0000-0200-000005000000}" name="SEKUNDY" dataDxfId="8"/>
    <tableColumn id="6" xr3:uid="{00000000-0010-0000-0200-000006000000}" name="TRESTNÉ MINUTY u skupin/rodin" dataDxfId="7"/>
    <tableColumn id="11" xr3:uid="{00000000-0010-0000-0200-00000B000000}" name="Odložený start" dataDxfId="6"/>
    <tableColumn id="7" xr3:uid="{00000000-0010-0000-0200-000007000000}" name="VÝSLEDNÝ ČAS" dataDxfId="5">
      <calculatedColumnFormula>TIME(0,B2+D2-Table134[[#This Row],[Odložený start]],C2)</calculatedColumnFormula>
    </tableColumn>
    <tableColumn id="3" xr3:uid="{00000000-0010-0000-0200-000003000000}" name="POŘADÍ" dataDxfId="4"/>
    <tableColumn id="2" xr3:uid="{00000000-0010-0000-0200-000002000000}" name="JMÉNO ZÁVODNÍKA" dataDxfId="3"/>
    <tableColumn id="9" xr3:uid="{00000000-0010-0000-0200-000009000000}" name="Startovní číslo2" dataDxfId="2">
      <calculatedColumnFormula>Table134[[#This Row],[STARTOVNÍ ČÍSLO]]</calculatedColumnFormula>
    </tableColumn>
    <tableColumn id="8" xr3:uid="{00000000-0010-0000-0200-000008000000}" name="Bydliště" dataDxfId="1"/>
    <tableColumn id="10" xr3:uid="{00000000-0010-0000-0200-00000A000000}" name="KATEGORIE     (M, Ž, SK)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view="pageBreakPreview" zoomScale="115" zoomScaleNormal="120" zoomScaleSheetLayoutView="115" workbookViewId="0">
      <pane ySplit="1" topLeftCell="A2" activePane="bottomLeft" state="frozen"/>
      <selection pane="bottomLeft" activeCell="K6" sqref="K6"/>
    </sheetView>
  </sheetViews>
  <sheetFormatPr defaultRowHeight="15" x14ac:dyDescent="0.25"/>
  <cols>
    <col min="1" max="1" width="13.28515625" customWidth="1"/>
    <col min="2" max="2" width="15.5703125" customWidth="1"/>
    <col min="3" max="3" width="25.5703125" customWidth="1"/>
    <col min="4" max="4" width="10.140625" customWidth="1"/>
    <col min="5" max="5" width="10.7109375" style="1" customWidth="1"/>
    <col min="6" max="6" width="9.140625" customWidth="1"/>
    <col min="7" max="7" width="10.5703125" style="1" customWidth="1"/>
  </cols>
  <sheetData>
    <row r="1" spans="1:7" s="5" customFormat="1" ht="66" customHeight="1" x14ac:dyDescent="0.25">
      <c r="A1" s="39" t="s">
        <v>154</v>
      </c>
      <c r="B1" s="39" t="s">
        <v>151</v>
      </c>
      <c r="C1" s="39" t="s">
        <v>153</v>
      </c>
      <c r="D1" s="40" t="s">
        <v>152</v>
      </c>
      <c r="E1" s="41" t="s">
        <v>3</v>
      </c>
      <c r="F1" s="41" t="s">
        <v>6</v>
      </c>
      <c r="G1" s="42" t="s">
        <v>1</v>
      </c>
    </row>
    <row r="2" spans="1:7" s="37" customFormat="1" ht="24" customHeight="1" x14ac:dyDescent="0.25">
      <c r="A2" s="38"/>
      <c r="B2" s="20"/>
      <c r="C2" s="20"/>
      <c r="D2" s="20"/>
      <c r="E2" s="22"/>
      <c r="F2" s="23"/>
      <c r="G2" s="21"/>
    </row>
    <row r="3" spans="1:7" s="37" customFormat="1" ht="24" customHeight="1" x14ac:dyDescent="0.25">
      <c r="A3" s="38"/>
      <c r="B3" s="20"/>
      <c r="C3" s="20"/>
      <c r="D3" s="20"/>
      <c r="E3" s="22"/>
      <c r="F3" s="23"/>
      <c r="G3" s="21"/>
    </row>
    <row r="4" spans="1:7" s="37" customFormat="1" ht="24" customHeight="1" x14ac:dyDescent="0.25">
      <c r="A4" s="38"/>
      <c r="B4" s="20"/>
      <c r="C4" s="20"/>
      <c r="D4" s="20"/>
      <c r="E4" s="22"/>
      <c r="F4" s="23"/>
      <c r="G4" s="21"/>
    </row>
    <row r="5" spans="1:7" s="37" customFormat="1" ht="24" customHeight="1" x14ac:dyDescent="0.25">
      <c r="A5" s="38"/>
      <c r="B5" s="20"/>
      <c r="C5" s="20"/>
      <c r="D5" s="20"/>
      <c r="E5" s="22"/>
      <c r="F5" s="23"/>
      <c r="G5" s="21"/>
    </row>
    <row r="6" spans="1:7" s="37" customFormat="1" ht="24" customHeight="1" x14ac:dyDescent="0.25">
      <c r="A6" s="38"/>
      <c r="B6" s="20"/>
      <c r="C6" s="20"/>
      <c r="D6" s="20"/>
      <c r="E6" s="22"/>
      <c r="F6" s="23"/>
      <c r="G6" s="21"/>
    </row>
    <row r="7" spans="1:7" s="37" customFormat="1" ht="24" customHeight="1" x14ac:dyDescent="0.25">
      <c r="A7" s="38"/>
      <c r="B7" s="20"/>
      <c r="C7" s="20"/>
      <c r="D7" s="20"/>
      <c r="E7" s="22"/>
      <c r="F7" s="23"/>
      <c r="G7" s="21"/>
    </row>
    <row r="8" spans="1:7" s="37" customFormat="1" ht="24" customHeight="1" x14ac:dyDescent="0.25">
      <c r="A8" s="38"/>
      <c r="B8" s="20"/>
      <c r="C8" s="20"/>
      <c r="D8" s="20"/>
      <c r="E8" s="22"/>
      <c r="F8" s="23"/>
      <c r="G8" s="21"/>
    </row>
    <row r="9" spans="1:7" s="37" customFormat="1" ht="24" customHeight="1" x14ac:dyDescent="0.25">
      <c r="A9" s="38"/>
      <c r="B9" s="20"/>
      <c r="C9" s="20"/>
      <c r="D9" s="20"/>
      <c r="E9" s="22"/>
      <c r="F9" s="23"/>
      <c r="G9" s="21"/>
    </row>
    <row r="10" spans="1:7" s="37" customFormat="1" ht="24" customHeight="1" x14ac:dyDescent="0.25">
      <c r="A10" s="38"/>
      <c r="B10" s="20"/>
      <c r="C10" s="20"/>
      <c r="D10" s="20"/>
      <c r="E10" s="22"/>
      <c r="F10" s="23"/>
      <c r="G10" s="21"/>
    </row>
    <row r="11" spans="1:7" s="37" customFormat="1" ht="24" customHeight="1" x14ac:dyDescent="0.25">
      <c r="A11" s="38"/>
      <c r="B11" s="20"/>
      <c r="C11" s="20"/>
      <c r="D11" s="20"/>
      <c r="E11" s="22"/>
      <c r="F11" s="23"/>
      <c r="G11" s="21"/>
    </row>
    <row r="12" spans="1:7" s="37" customFormat="1" ht="24" customHeight="1" x14ac:dyDescent="0.25">
      <c r="A12" s="38"/>
      <c r="B12" s="20"/>
      <c r="C12" s="20"/>
      <c r="D12" s="20"/>
      <c r="E12" s="22"/>
      <c r="F12" s="23"/>
      <c r="G12" s="21"/>
    </row>
    <row r="13" spans="1:7" s="37" customFormat="1" ht="24" customHeight="1" x14ac:dyDescent="0.25">
      <c r="A13" s="38"/>
      <c r="B13" s="20"/>
      <c r="C13" s="20"/>
      <c r="D13" s="20"/>
      <c r="E13" s="22"/>
      <c r="F13" s="23"/>
      <c r="G13" s="21"/>
    </row>
    <row r="14" spans="1:7" s="37" customFormat="1" ht="24" customHeight="1" x14ac:dyDescent="0.25">
      <c r="A14" s="38"/>
      <c r="B14" s="20"/>
      <c r="C14" s="20"/>
      <c r="D14" s="20"/>
      <c r="E14" s="22"/>
      <c r="F14" s="23"/>
      <c r="G14" s="21"/>
    </row>
    <row r="15" spans="1:7" s="37" customFormat="1" ht="24" customHeight="1" x14ac:dyDescent="0.25">
      <c r="A15" s="38"/>
      <c r="B15" s="20"/>
      <c r="C15" s="20"/>
      <c r="D15" s="20"/>
      <c r="E15" s="22"/>
      <c r="F15" s="23"/>
      <c r="G15" s="21"/>
    </row>
    <row r="16" spans="1:7" s="37" customFormat="1" ht="24" customHeight="1" x14ac:dyDescent="0.25">
      <c r="A16" s="38"/>
      <c r="B16" s="20"/>
      <c r="C16" s="20"/>
      <c r="D16" s="20"/>
      <c r="E16" s="22"/>
      <c r="F16" s="23"/>
      <c r="G16" s="21"/>
    </row>
    <row r="17" spans="1:7" s="37" customFormat="1" ht="24" customHeight="1" x14ac:dyDescent="0.25">
      <c r="A17" s="38"/>
      <c r="B17" s="20"/>
      <c r="C17" s="20"/>
      <c r="D17" s="20"/>
      <c r="E17" s="22"/>
      <c r="F17" s="23"/>
      <c r="G17" s="21"/>
    </row>
    <row r="18" spans="1:7" s="37" customFormat="1" ht="24" customHeight="1" x14ac:dyDescent="0.25">
      <c r="A18" s="38"/>
      <c r="B18" s="20"/>
      <c r="C18" s="20"/>
      <c r="D18" s="20"/>
      <c r="E18" s="22"/>
      <c r="F18" s="23"/>
      <c r="G18" s="21"/>
    </row>
    <row r="19" spans="1:7" s="37" customFormat="1" ht="24" customHeight="1" x14ac:dyDescent="0.25">
      <c r="A19" s="38"/>
      <c r="B19" s="20"/>
      <c r="C19" s="20"/>
      <c r="D19" s="20"/>
      <c r="E19" s="22"/>
      <c r="F19" s="23"/>
      <c r="G19" s="21"/>
    </row>
    <row r="20" spans="1:7" s="37" customFormat="1" ht="24" customHeight="1" x14ac:dyDescent="0.25">
      <c r="A20" s="38"/>
      <c r="B20" s="20"/>
      <c r="C20" s="20"/>
      <c r="D20" s="20"/>
      <c r="E20" s="22"/>
      <c r="F20" s="23"/>
      <c r="G20" s="21"/>
    </row>
    <row r="21" spans="1:7" s="37" customFormat="1" ht="24" customHeight="1" x14ac:dyDescent="0.25">
      <c r="A21" s="38"/>
      <c r="B21" s="20"/>
      <c r="C21" s="20"/>
      <c r="D21" s="20"/>
      <c r="E21" s="22"/>
      <c r="F21" s="23"/>
      <c r="G21" s="21"/>
    </row>
    <row r="22" spans="1:7" s="37" customFormat="1" ht="24" customHeight="1" x14ac:dyDescent="0.25">
      <c r="A22" s="38"/>
      <c r="B22" s="20"/>
      <c r="C22" s="20"/>
      <c r="D22" s="20"/>
      <c r="E22" s="22"/>
      <c r="F22" s="23"/>
      <c r="G22" s="21"/>
    </row>
    <row r="23" spans="1:7" s="37" customFormat="1" ht="24" customHeight="1" x14ac:dyDescent="0.25">
      <c r="A23" s="38"/>
      <c r="B23" s="20"/>
      <c r="C23" s="20"/>
      <c r="D23" s="20"/>
      <c r="E23" s="22"/>
      <c r="F23" s="23"/>
      <c r="G23" s="21"/>
    </row>
    <row r="24" spans="1:7" s="37" customFormat="1" ht="24" customHeight="1" x14ac:dyDescent="0.25">
      <c r="A24" s="38"/>
      <c r="B24" s="20"/>
      <c r="C24" s="20"/>
      <c r="D24" s="20"/>
      <c r="E24" s="22"/>
      <c r="F24" s="23"/>
      <c r="G24" s="21"/>
    </row>
    <row r="25" spans="1:7" s="37" customFormat="1" ht="24" customHeight="1" x14ac:dyDescent="0.25">
      <c r="A25" s="38"/>
      <c r="B25" s="20"/>
      <c r="C25" s="20"/>
      <c r="D25" s="20"/>
      <c r="E25" s="22"/>
      <c r="F25" s="23"/>
      <c r="G25" s="21"/>
    </row>
    <row r="26" spans="1:7" s="37" customFormat="1" ht="24" customHeight="1" x14ac:dyDescent="0.25">
      <c r="A26" s="38"/>
      <c r="B26" s="20"/>
      <c r="C26" s="20"/>
      <c r="D26" s="20"/>
      <c r="E26" s="22"/>
      <c r="F26" s="23"/>
      <c r="G26" s="21"/>
    </row>
    <row r="27" spans="1:7" s="37" customFormat="1" ht="24" customHeight="1" x14ac:dyDescent="0.25">
      <c r="A27" s="38"/>
      <c r="B27" s="20"/>
      <c r="C27" s="20"/>
      <c r="D27" s="20"/>
      <c r="E27" s="22"/>
      <c r="F27" s="23"/>
      <c r="G27" s="21"/>
    </row>
    <row r="28" spans="1:7" s="37" customFormat="1" ht="24" customHeight="1" x14ac:dyDescent="0.25">
      <c r="A28" s="38"/>
      <c r="B28" s="20"/>
      <c r="C28" s="20"/>
      <c r="D28" s="20"/>
      <c r="E28" s="22"/>
      <c r="F28" s="23"/>
      <c r="G28" s="21"/>
    </row>
    <row r="29" spans="1:7" s="37" customFormat="1" ht="24" customHeight="1" x14ac:dyDescent="0.25">
      <c r="A29" s="38"/>
      <c r="B29" s="20"/>
      <c r="C29" s="20"/>
      <c r="D29" s="20"/>
      <c r="E29" s="22"/>
      <c r="F29" s="23"/>
      <c r="G29" s="21"/>
    </row>
    <row r="30" spans="1:7" s="37" customFormat="1" ht="24" customHeight="1" x14ac:dyDescent="0.25">
      <c r="A30" s="38"/>
      <c r="B30" s="20"/>
      <c r="C30" s="20"/>
      <c r="D30" s="20"/>
      <c r="E30" s="22"/>
      <c r="F30" s="23"/>
      <c r="G30" s="21"/>
    </row>
    <row r="31" spans="1:7" s="37" customFormat="1" ht="24" customHeight="1" x14ac:dyDescent="0.25">
      <c r="A31" s="38"/>
      <c r="B31" s="20"/>
      <c r="C31" s="20"/>
      <c r="D31" s="20"/>
      <c r="E31" s="22"/>
      <c r="F31" s="23"/>
      <c r="G31" s="21"/>
    </row>
  </sheetData>
  <pageMargins left="0.70866141732283472" right="0.70866141732283472" top="0.74803149606299213" bottom="0.74803149606299213" header="0.31496062992125984" footer="0.31496062992125984"/>
  <pageSetup paperSize="8" fitToHeight="4" orientation="portrait" horizontalDpi="4294967293" verticalDpi="4294967293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F34EE-C5AE-46C5-B895-6ED2D84C6DB1}">
  <sheetPr>
    <tabColor rgb="FF00B0F0"/>
    <pageSetUpPr fitToPage="1"/>
  </sheetPr>
  <dimension ref="A1:E10"/>
  <sheetViews>
    <sheetView tabSelected="1" workbookViewId="0">
      <selection activeCell="D19" sqref="D18:D19"/>
    </sheetView>
  </sheetViews>
  <sheetFormatPr defaultRowHeight="15" x14ac:dyDescent="0.25"/>
  <cols>
    <col min="1" max="1" width="12.140625" customWidth="1"/>
    <col min="2" max="2" width="17.140625" customWidth="1"/>
    <col min="3" max="3" width="13.85546875" customWidth="1"/>
    <col min="4" max="4" width="29.7109375" customWidth="1"/>
    <col min="5" max="5" width="10.7109375" customWidth="1"/>
  </cols>
  <sheetData>
    <row r="1" spans="1:5" ht="30" x14ac:dyDescent="0.25">
      <c r="A1" s="63" t="s">
        <v>2</v>
      </c>
      <c r="B1" s="64" t="s">
        <v>0</v>
      </c>
      <c r="C1" s="65" t="s">
        <v>1</v>
      </c>
      <c r="D1" s="65" t="s">
        <v>3</v>
      </c>
      <c r="E1" s="65" t="s">
        <v>221</v>
      </c>
    </row>
    <row r="2" spans="1:5" x14ac:dyDescent="0.25">
      <c r="A2" s="83">
        <v>88</v>
      </c>
      <c r="B2" s="87">
        <v>5.6018518518518523E-2</v>
      </c>
      <c r="C2" s="85">
        <v>1</v>
      </c>
      <c r="D2" s="86" t="s">
        <v>187</v>
      </c>
      <c r="E2" s="86" t="s">
        <v>14</v>
      </c>
    </row>
    <row r="3" spans="1:5" x14ac:dyDescent="0.25">
      <c r="A3" s="83">
        <v>84</v>
      </c>
      <c r="B3" s="87">
        <v>6.0324074074074079E-2</v>
      </c>
      <c r="C3" s="85">
        <v>2</v>
      </c>
      <c r="D3" s="86" t="s">
        <v>189</v>
      </c>
      <c r="E3" s="86" t="s">
        <v>14</v>
      </c>
    </row>
    <row r="4" spans="1:5" x14ac:dyDescent="0.25">
      <c r="A4" s="83">
        <v>85</v>
      </c>
      <c r="B4" s="87">
        <v>6.2083333333333331E-2</v>
      </c>
      <c r="C4" s="85">
        <v>3</v>
      </c>
      <c r="D4" s="86" t="s">
        <v>184</v>
      </c>
      <c r="E4" s="86" t="s">
        <v>14</v>
      </c>
    </row>
    <row r="5" spans="1:5" x14ac:dyDescent="0.25">
      <c r="A5" s="66">
        <v>87</v>
      </c>
      <c r="B5" s="79">
        <v>7.2268518518518524E-2</v>
      </c>
      <c r="C5" s="67">
        <v>4</v>
      </c>
      <c r="D5" s="68" t="s">
        <v>188</v>
      </c>
      <c r="E5" s="68" t="s">
        <v>14</v>
      </c>
    </row>
    <row r="6" spans="1:5" x14ac:dyDescent="0.25">
      <c r="A6" s="66">
        <v>89</v>
      </c>
      <c r="B6" s="79">
        <v>7.2291666666666657E-2</v>
      </c>
      <c r="C6" s="67">
        <v>5</v>
      </c>
      <c r="D6" s="68" t="s">
        <v>186</v>
      </c>
      <c r="E6" s="68" t="s">
        <v>14</v>
      </c>
    </row>
    <row r="7" spans="1:5" x14ac:dyDescent="0.25">
      <c r="A7" s="66">
        <v>90</v>
      </c>
      <c r="B7" s="79">
        <v>7.2511574074074062E-2</v>
      </c>
      <c r="C7" s="67">
        <v>6</v>
      </c>
      <c r="D7" s="68" t="s">
        <v>185</v>
      </c>
      <c r="E7" s="68" t="s">
        <v>101</v>
      </c>
    </row>
    <row r="8" spans="1:5" x14ac:dyDescent="0.25">
      <c r="A8" s="66">
        <v>86</v>
      </c>
      <c r="B8" s="79"/>
      <c r="C8" s="67">
        <v>7</v>
      </c>
      <c r="D8" s="68" t="s">
        <v>31</v>
      </c>
      <c r="E8" s="68" t="s">
        <v>14</v>
      </c>
    </row>
    <row r="9" spans="1:5" x14ac:dyDescent="0.25">
      <c r="A9" s="66"/>
      <c r="B9" s="79"/>
      <c r="C9" s="67"/>
      <c r="D9" s="68"/>
      <c r="E9" s="68"/>
    </row>
    <row r="10" spans="1:5" x14ac:dyDescent="0.25">
      <c r="A10" s="66"/>
      <c r="B10" s="79"/>
      <c r="C10" s="67"/>
      <c r="D10" s="68"/>
      <c r="E10" s="68"/>
    </row>
  </sheetData>
  <sortState xmlns:xlrd2="http://schemas.microsoft.com/office/spreadsheetml/2017/richdata2" ref="A2:E8">
    <sortCondition ref="C2:C8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73DD6-76C5-49E7-945A-BD211768D663}">
  <sheetPr>
    <tabColor rgb="FFFFFF00"/>
    <pageSetUpPr fitToPage="1"/>
  </sheetPr>
  <dimension ref="A1:N36"/>
  <sheetViews>
    <sheetView zoomScale="120" zoomScaleNormal="120" workbookViewId="0">
      <pane ySplit="1" topLeftCell="A17" activePane="bottomLeft" state="frozen"/>
      <selection activeCell="D14" sqref="D14"/>
      <selection pane="bottomLeft" activeCell="H2" sqref="H2"/>
    </sheetView>
  </sheetViews>
  <sheetFormatPr defaultRowHeight="15" x14ac:dyDescent="0.25"/>
  <cols>
    <col min="1" max="1" width="9.5703125" style="16" customWidth="1"/>
    <col min="2" max="2" width="11" style="16" customWidth="1"/>
    <col min="3" max="3" width="9.28515625" customWidth="1"/>
    <col min="4" max="4" width="10.42578125" customWidth="1"/>
    <col min="5" max="5" width="0.140625" customWidth="1"/>
    <col min="6" max="6" width="9.7109375" customWidth="1"/>
    <col min="7" max="7" width="13.7109375" style="1" customWidth="1"/>
    <col min="8" max="8" width="9.140625" style="1" customWidth="1"/>
    <col min="9" max="9" width="9.42578125" style="1" customWidth="1"/>
    <col min="10" max="10" width="13.7109375" style="1" customWidth="1"/>
    <col min="11" max="11" width="14.5703125" style="1" customWidth="1"/>
    <col min="12" max="12" width="10.7109375" style="1" customWidth="1"/>
    <col min="13" max="13" width="11.7109375" customWidth="1"/>
    <col min="14" max="14" width="10.28515625" customWidth="1"/>
  </cols>
  <sheetData>
    <row r="1" spans="1:14" s="5" customFormat="1" ht="66" customHeight="1" x14ac:dyDescent="0.25">
      <c r="A1" s="43" t="s">
        <v>156</v>
      </c>
      <c r="B1" s="14" t="s">
        <v>2</v>
      </c>
      <c r="C1" s="14" t="s">
        <v>4</v>
      </c>
      <c r="D1" s="14" t="s">
        <v>5</v>
      </c>
      <c r="E1" s="14" t="s">
        <v>157</v>
      </c>
      <c r="F1" s="44" t="s">
        <v>36</v>
      </c>
      <c r="G1" s="45" t="s">
        <v>0</v>
      </c>
      <c r="H1" s="46" t="s">
        <v>1</v>
      </c>
      <c r="I1" s="14" t="s">
        <v>158</v>
      </c>
      <c r="J1" s="14" t="s">
        <v>3</v>
      </c>
      <c r="K1" s="14" t="s">
        <v>159</v>
      </c>
      <c r="L1" s="14" t="s">
        <v>29</v>
      </c>
      <c r="M1" s="14" t="s">
        <v>11</v>
      </c>
      <c r="N1" s="14" t="s">
        <v>6</v>
      </c>
    </row>
    <row r="2" spans="1:14" ht="32.450000000000003" customHeight="1" x14ac:dyDescent="0.25">
      <c r="A2" s="47">
        <v>1</v>
      </c>
      <c r="B2" s="19"/>
      <c r="C2" s="20"/>
      <c r="D2" s="20"/>
      <c r="E2" s="20"/>
      <c r="F2" s="23"/>
      <c r="G2" s="48"/>
      <c r="H2" s="49"/>
      <c r="I2" s="22"/>
      <c r="J2" s="22"/>
      <c r="K2" s="22"/>
      <c r="L2" s="19"/>
      <c r="M2" s="22"/>
      <c r="N2" s="23"/>
    </row>
    <row r="3" spans="1:14" ht="32.450000000000003" customHeight="1" x14ac:dyDescent="0.25">
      <c r="A3" s="47">
        <v>2</v>
      </c>
      <c r="B3" s="19"/>
      <c r="C3" s="20"/>
      <c r="D3" s="20"/>
      <c r="E3" s="20"/>
      <c r="F3" s="23"/>
      <c r="G3" s="48"/>
      <c r="H3" s="49"/>
      <c r="I3" s="22"/>
      <c r="J3" s="22"/>
      <c r="K3" s="22"/>
      <c r="L3" s="19"/>
      <c r="M3" s="22"/>
      <c r="N3" s="23"/>
    </row>
    <row r="4" spans="1:14" ht="32.450000000000003" customHeight="1" x14ac:dyDescent="0.25">
      <c r="A4" s="47">
        <v>3</v>
      </c>
      <c r="B4" s="19"/>
      <c r="C4" s="20"/>
      <c r="D4" s="20"/>
      <c r="E4" s="20"/>
      <c r="F4" s="23"/>
      <c r="G4" s="48"/>
      <c r="H4" s="49"/>
      <c r="I4" s="22"/>
      <c r="J4" s="22"/>
      <c r="K4" s="22"/>
      <c r="L4" s="19"/>
      <c r="M4" s="22"/>
      <c r="N4" s="23"/>
    </row>
    <row r="5" spans="1:14" ht="32.450000000000003" customHeight="1" x14ac:dyDescent="0.25">
      <c r="A5" s="47">
        <v>4</v>
      </c>
      <c r="B5" s="19"/>
      <c r="C5" s="20"/>
      <c r="D5" s="20"/>
      <c r="E5" s="20"/>
      <c r="F5" s="23"/>
      <c r="G5" s="48"/>
      <c r="H5" s="49"/>
      <c r="I5" s="22"/>
      <c r="J5" s="22"/>
      <c r="K5" s="22"/>
      <c r="L5" s="19"/>
      <c r="M5" s="22"/>
      <c r="N5" s="23"/>
    </row>
    <row r="6" spans="1:14" ht="32.450000000000003" customHeight="1" x14ac:dyDescent="0.25">
      <c r="A6" s="47">
        <v>5</v>
      </c>
      <c r="B6" s="19"/>
      <c r="C6" s="20"/>
      <c r="D6" s="20"/>
      <c r="E6" s="20"/>
      <c r="F6" s="23"/>
      <c r="G6" s="48"/>
      <c r="H6" s="49"/>
      <c r="I6" s="22"/>
      <c r="J6" s="22"/>
      <c r="K6" s="22"/>
      <c r="L6" s="19"/>
      <c r="M6" s="22"/>
      <c r="N6" s="23"/>
    </row>
    <row r="7" spans="1:14" ht="32.450000000000003" customHeight="1" x14ac:dyDescent="0.25">
      <c r="A7" s="47">
        <v>6</v>
      </c>
      <c r="B7" s="19"/>
      <c r="C7" s="20"/>
      <c r="D7" s="20"/>
      <c r="E7" s="20"/>
      <c r="F7" s="23"/>
      <c r="G7" s="48"/>
      <c r="H7" s="49"/>
      <c r="I7" s="22"/>
      <c r="J7" s="22"/>
      <c r="K7" s="22"/>
      <c r="L7" s="19"/>
      <c r="M7" s="22"/>
      <c r="N7" s="23"/>
    </row>
    <row r="8" spans="1:14" ht="32.450000000000003" customHeight="1" x14ac:dyDescent="0.25">
      <c r="A8" s="47">
        <v>7</v>
      </c>
      <c r="B8" s="19"/>
      <c r="C8" s="20"/>
      <c r="D8" s="20"/>
      <c r="E8" s="20"/>
      <c r="F8" s="23"/>
      <c r="G8" s="48"/>
      <c r="H8" s="49"/>
      <c r="I8" s="22"/>
      <c r="J8" s="22"/>
      <c r="K8" s="22"/>
      <c r="L8" s="19"/>
      <c r="M8" s="22"/>
      <c r="N8" s="23"/>
    </row>
    <row r="9" spans="1:14" ht="32.450000000000003" customHeight="1" x14ac:dyDescent="0.25">
      <c r="A9" s="47">
        <v>8</v>
      </c>
      <c r="B9" s="19"/>
      <c r="C9" s="20"/>
      <c r="D9" s="20"/>
      <c r="E9" s="20"/>
      <c r="F9" s="23"/>
      <c r="G9" s="48"/>
      <c r="H9" s="49"/>
      <c r="I9" s="22"/>
      <c r="J9" s="22"/>
      <c r="K9" s="22"/>
      <c r="L9" s="19"/>
      <c r="M9" s="22"/>
      <c r="N9" s="23"/>
    </row>
    <row r="10" spans="1:14" ht="32.450000000000003" customHeight="1" x14ac:dyDescent="0.25">
      <c r="A10" s="47">
        <v>9</v>
      </c>
      <c r="B10" s="19"/>
      <c r="C10" s="20"/>
      <c r="D10" s="20"/>
      <c r="E10" s="20"/>
      <c r="F10" s="23"/>
      <c r="G10" s="48"/>
      <c r="H10" s="49"/>
      <c r="I10" s="22"/>
      <c r="J10" s="22"/>
      <c r="K10" s="22"/>
      <c r="L10" s="19"/>
      <c r="M10" s="22"/>
      <c r="N10" s="23"/>
    </row>
    <row r="11" spans="1:14" ht="32.450000000000003" customHeight="1" x14ac:dyDescent="0.25">
      <c r="A11" s="50">
        <v>10</v>
      </c>
      <c r="B11" s="51"/>
      <c r="C11" s="52"/>
      <c r="D11" s="52"/>
      <c r="E11" s="52"/>
      <c r="F11" s="53"/>
      <c r="G11" s="54"/>
      <c r="H11" s="55"/>
      <c r="I11" s="56"/>
      <c r="J11" s="56"/>
      <c r="K11" s="56"/>
      <c r="L11" s="51"/>
      <c r="M11" s="56"/>
      <c r="N11" s="53"/>
    </row>
    <row r="12" spans="1:14" ht="32.450000000000003" customHeight="1" x14ac:dyDescent="0.25">
      <c r="A12" s="47">
        <v>11</v>
      </c>
      <c r="B12" s="19"/>
      <c r="C12" s="20"/>
      <c r="D12" s="20"/>
      <c r="E12" s="20"/>
      <c r="F12" s="23"/>
      <c r="G12" s="48"/>
      <c r="H12" s="49"/>
      <c r="I12" s="22"/>
      <c r="J12" s="22"/>
      <c r="K12" s="22"/>
      <c r="L12" s="19"/>
      <c r="M12" s="22"/>
      <c r="N12" s="23"/>
    </row>
    <row r="13" spans="1:14" ht="32.450000000000003" customHeight="1" x14ac:dyDescent="0.25">
      <c r="A13" s="47">
        <v>12</v>
      </c>
      <c r="B13" s="19"/>
      <c r="C13" s="20"/>
      <c r="D13" s="20"/>
      <c r="E13" s="20"/>
      <c r="F13" s="23"/>
      <c r="G13" s="48"/>
      <c r="H13" s="49"/>
      <c r="I13" s="22"/>
      <c r="J13" s="22"/>
      <c r="K13" s="22"/>
      <c r="L13" s="19"/>
      <c r="M13" s="22"/>
      <c r="N13" s="23"/>
    </row>
    <row r="14" spans="1:14" ht="32.450000000000003" customHeight="1" x14ac:dyDescent="0.25">
      <c r="A14" s="47">
        <v>13</v>
      </c>
      <c r="B14" s="19"/>
      <c r="C14" s="20"/>
      <c r="D14" s="20"/>
      <c r="E14" s="20"/>
      <c r="F14" s="23"/>
      <c r="G14" s="48"/>
      <c r="H14" s="49"/>
      <c r="I14" s="22"/>
      <c r="J14" s="22"/>
      <c r="K14" s="22"/>
      <c r="L14" s="19"/>
      <c r="M14" s="22"/>
      <c r="N14" s="23"/>
    </row>
    <row r="15" spans="1:14" ht="32.450000000000003" customHeight="1" x14ac:dyDescent="0.25">
      <c r="A15" s="47">
        <v>14</v>
      </c>
      <c r="B15" s="19"/>
      <c r="C15" s="20"/>
      <c r="D15" s="20"/>
      <c r="E15" s="20"/>
      <c r="F15" s="23"/>
      <c r="G15" s="48"/>
      <c r="H15" s="49"/>
      <c r="I15" s="22"/>
      <c r="J15" s="22"/>
      <c r="K15" s="22"/>
      <c r="L15" s="19"/>
      <c r="M15" s="22"/>
      <c r="N15" s="23"/>
    </row>
    <row r="16" spans="1:14" ht="32.450000000000003" customHeight="1" x14ac:dyDescent="0.25">
      <c r="A16" s="47">
        <v>15</v>
      </c>
      <c r="B16" s="19"/>
      <c r="C16" s="20"/>
      <c r="D16" s="20"/>
      <c r="E16" s="20"/>
      <c r="F16" s="23"/>
      <c r="G16" s="48"/>
      <c r="H16" s="49"/>
      <c r="I16" s="22"/>
      <c r="J16" s="22"/>
      <c r="K16" s="22"/>
      <c r="L16" s="19"/>
      <c r="M16" s="22"/>
      <c r="N16" s="23"/>
    </row>
    <row r="17" spans="1:14" ht="32.450000000000003" customHeight="1" x14ac:dyDescent="0.25">
      <c r="A17" s="47">
        <v>16</v>
      </c>
      <c r="B17" s="19"/>
      <c r="C17" s="20"/>
      <c r="D17" s="20"/>
      <c r="E17" s="20"/>
      <c r="F17" s="23"/>
      <c r="G17" s="48"/>
      <c r="H17" s="49"/>
      <c r="I17" s="22"/>
      <c r="J17" s="22"/>
      <c r="K17" s="22"/>
      <c r="L17" s="19"/>
      <c r="M17" s="22"/>
      <c r="N17" s="23"/>
    </row>
    <row r="18" spans="1:14" ht="32.450000000000003" customHeight="1" x14ac:dyDescent="0.25">
      <c r="A18" s="47">
        <v>17</v>
      </c>
      <c r="B18" s="19"/>
      <c r="C18" s="20"/>
      <c r="D18" s="20"/>
      <c r="E18" s="20"/>
      <c r="F18" s="23"/>
      <c r="G18" s="48"/>
      <c r="H18" s="49"/>
      <c r="I18" s="22"/>
      <c r="J18" s="22"/>
      <c r="K18" s="22"/>
      <c r="L18" s="19"/>
      <c r="M18" s="22"/>
      <c r="N18" s="23"/>
    </row>
    <row r="19" spans="1:14" ht="32.450000000000003" customHeight="1" x14ac:dyDescent="0.25">
      <c r="A19" s="47">
        <v>18</v>
      </c>
      <c r="B19" s="19"/>
      <c r="C19" s="20"/>
      <c r="D19" s="20"/>
      <c r="E19" s="20"/>
      <c r="F19" s="23"/>
      <c r="G19" s="48"/>
      <c r="H19" s="49"/>
      <c r="I19" s="22"/>
      <c r="J19" s="22"/>
      <c r="K19" s="22"/>
      <c r="L19" s="19"/>
      <c r="M19" s="22"/>
      <c r="N19" s="23"/>
    </row>
    <row r="20" spans="1:14" ht="32.450000000000003" customHeight="1" x14ac:dyDescent="0.25">
      <c r="A20" s="47">
        <v>19</v>
      </c>
      <c r="B20" s="19"/>
      <c r="C20" s="20"/>
      <c r="D20" s="20"/>
      <c r="E20" s="20"/>
      <c r="F20" s="23"/>
      <c r="G20" s="48"/>
      <c r="H20" s="49"/>
      <c r="I20" s="22"/>
      <c r="J20" s="22"/>
      <c r="K20" s="22"/>
      <c r="L20" s="19"/>
      <c r="M20" s="22"/>
      <c r="N20" s="23"/>
    </row>
    <row r="21" spans="1:14" ht="32.450000000000003" customHeight="1" x14ac:dyDescent="0.25">
      <c r="A21" s="50">
        <v>20</v>
      </c>
      <c r="B21" s="51"/>
      <c r="C21" s="52"/>
      <c r="D21" s="52"/>
      <c r="E21" s="52"/>
      <c r="F21" s="53"/>
      <c r="G21" s="54"/>
      <c r="H21" s="55"/>
      <c r="I21" s="56"/>
      <c r="J21" s="56"/>
      <c r="K21" s="56"/>
      <c r="L21" s="51"/>
      <c r="M21" s="56"/>
      <c r="N21" s="53"/>
    </row>
    <row r="22" spans="1:14" ht="32.450000000000003" customHeight="1" x14ac:dyDescent="0.25">
      <c r="A22" s="47">
        <v>21</v>
      </c>
      <c r="B22" s="19"/>
      <c r="C22" s="20"/>
      <c r="D22" s="20"/>
      <c r="E22" s="20"/>
      <c r="F22" s="23"/>
      <c r="G22" s="48"/>
      <c r="H22" s="49"/>
      <c r="I22" s="22"/>
      <c r="J22" s="22"/>
      <c r="K22" s="22"/>
      <c r="L22" s="19"/>
      <c r="M22" s="22"/>
      <c r="N22" s="23"/>
    </row>
    <row r="23" spans="1:14" ht="32.450000000000003" customHeight="1" x14ac:dyDescent="0.25">
      <c r="A23" s="47">
        <v>22</v>
      </c>
      <c r="B23" s="19"/>
      <c r="C23" s="20"/>
      <c r="D23" s="20"/>
      <c r="E23" s="20"/>
      <c r="F23" s="23"/>
      <c r="G23" s="48"/>
      <c r="H23" s="49"/>
      <c r="I23" s="22"/>
      <c r="J23" s="22"/>
      <c r="K23" s="22"/>
      <c r="L23" s="19"/>
      <c r="M23" s="22"/>
      <c r="N23" s="23"/>
    </row>
    <row r="24" spans="1:14" ht="32.450000000000003" customHeight="1" x14ac:dyDescent="0.25">
      <c r="A24" s="47">
        <v>23</v>
      </c>
      <c r="B24" s="19"/>
      <c r="C24" s="20"/>
      <c r="D24" s="20"/>
      <c r="E24" s="20"/>
      <c r="F24" s="23"/>
      <c r="G24" s="48"/>
      <c r="H24" s="49"/>
      <c r="I24" s="22"/>
      <c r="J24" s="22"/>
      <c r="K24" s="22"/>
      <c r="L24" s="19"/>
      <c r="M24" s="22"/>
      <c r="N24" s="23"/>
    </row>
    <row r="25" spans="1:14" ht="32.450000000000003" customHeight="1" x14ac:dyDescent="0.25">
      <c r="A25" s="47">
        <v>24</v>
      </c>
      <c r="B25" s="19"/>
      <c r="C25" s="20"/>
      <c r="D25" s="20"/>
      <c r="E25" s="20"/>
      <c r="F25" s="23"/>
      <c r="G25" s="48"/>
      <c r="H25" s="49"/>
      <c r="I25" s="22"/>
      <c r="J25" s="22"/>
      <c r="K25" s="22"/>
      <c r="L25" s="19"/>
      <c r="M25" s="22"/>
      <c r="N25" s="23"/>
    </row>
    <row r="26" spans="1:14" ht="32.450000000000003" customHeight="1" x14ac:dyDescent="0.25">
      <c r="A26" s="47">
        <v>25</v>
      </c>
      <c r="B26" s="19"/>
      <c r="C26" s="20"/>
      <c r="D26" s="20"/>
      <c r="E26" s="20"/>
      <c r="F26" s="23"/>
      <c r="G26" s="48"/>
      <c r="H26" s="49"/>
      <c r="I26" s="22"/>
      <c r="J26" s="22"/>
      <c r="K26" s="22"/>
      <c r="L26" s="19"/>
      <c r="M26" s="22"/>
      <c r="N26" s="23"/>
    </row>
    <row r="27" spans="1:14" ht="32.450000000000003" customHeight="1" x14ac:dyDescent="0.25">
      <c r="A27" s="47">
        <v>26</v>
      </c>
      <c r="B27" s="19"/>
      <c r="C27" s="20"/>
      <c r="D27" s="20"/>
      <c r="E27" s="20"/>
      <c r="F27" s="23"/>
      <c r="G27" s="48"/>
      <c r="H27" s="49"/>
      <c r="I27" s="22"/>
      <c r="J27" s="22"/>
      <c r="K27" s="22"/>
      <c r="L27" s="19"/>
      <c r="M27" s="22"/>
      <c r="N27" s="57"/>
    </row>
    <row r="28" spans="1:14" ht="32.450000000000003" customHeight="1" x14ac:dyDescent="0.25">
      <c r="A28" s="47">
        <v>27</v>
      </c>
      <c r="B28" s="19"/>
      <c r="C28" s="20"/>
      <c r="D28" s="20"/>
      <c r="E28" s="20"/>
      <c r="F28" s="23"/>
      <c r="G28" s="48"/>
      <c r="H28" s="49"/>
      <c r="I28" s="22"/>
      <c r="J28" s="22"/>
      <c r="K28" s="22"/>
      <c r="L28" s="19"/>
      <c r="M28" s="22"/>
      <c r="N28" s="23"/>
    </row>
    <row r="29" spans="1:14" ht="32.450000000000003" customHeight="1" x14ac:dyDescent="0.25">
      <c r="A29" s="47">
        <v>28</v>
      </c>
      <c r="B29" s="19"/>
      <c r="C29" s="20"/>
      <c r="D29" s="20"/>
      <c r="E29" s="20"/>
      <c r="F29" s="23"/>
      <c r="G29" s="48"/>
      <c r="H29" s="49"/>
      <c r="I29" s="22"/>
      <c r="J29" s="22"/>
      <c r="K29" s="22"/>
      <c r="L29" s="19"/>
      <c r="M29" s="22"/>
      <c r="N29" s="23"/>
    </row>
    <row r="30" spans="1:14" ht="32.450000000000003" customHeight="1" x14ac:dyDescent="0.25">
      <c r="A30" s="47">
        <v>29</v>
      </c>
      <c r="B30" s="19"/>
      <c r="C30" s="20"/>
      <c r="D30" s="20"/>
      <c r="E30" s="20"/>
      <c r="F30" s="23"/>
      <c r="G30" s="48"/>
      <c r="H30" s="49"/>
      <c r="I30" s="22"/>
      <c r="J30" s="22"/>
      <c r="K30" s="22"/>
      <c r="L30" s="19"/>
      <c r="M30" s="22"/>
      <c r="N30" s="23"/>
    </row>
    <row r="31" spans="1:14" ht="32.450000000000003" customHeight="1" x14ac:dyDescent="0.25">
      <c r="A31" s="50">
        <v>30</v>
      </c>
      <c r="B31" s="51"/>
      <c r="C31" s="52"/>
      <c r="D31" s="52"/>
      <c r="E31" s="52"/>
      <c r="F31" s="53"/>
      <c r="G31" s="54"/>
      <c r="H31" s="55"/>
      <c r="I31" s="56"/>
      <c r="J31" s="56"/>
      <c r="K31" s="56"/>
      <c r="L31" s="51"/>
      <c r="M31" s="56"/>
      <c r="N31" s="53"/>
    </row>
    <row r="32" spans="1:14" ht="32.450000000000003" customHeight="1" x14ac:dyDescent="0.25">
      <c r="A32" s="47">
        <v>31</v>
      </c>
      <c r="B32" s="19"/>
      <c r="C32" s="20"/>
      <c r="D32" s="20"/>
      <c r="E32" s="20"/>
      <c r="F32" s="23"/>
      <c r="G32" s="48"/>
      <c r="H32" s="49"/>
      <c r="I32" s="22"/>
      <c r="J32" s="22"/>
      <c r="K32" s="22"/>
      <c r="L32" s="19"/>
      <c r="M32" s="22"/>
      <c r="N32" s="23"/>
    </row>
    <row r="33" spans="1:14" ht="32.450000000000003" customHeight="1" x14ac:dyDescent="0.25">
      <c r="A33" s="58">
        <v>32</v>
      </c>
      <c r="B33" s="19"/>
      <c r="C33" s="20"/>
      <c r="D33" s="20"/>
      <c r="E33" s="20"/>
      <c r="F33" s="23"/>
      <c r="G33" s="48"/>
      <c r="H33" s="49"/>
      <c r="I33" s="22"/>
      <c r="J33" s="22"/>
      <c r="K33" s="22"/>
      <c r="L33" s="19"/>
      <c r="M33" s="22"/>
      <c r="N33" s="23"/>
    </row>
    <row r="34" spans="1:14" ht="32.450000000000003" customHeight="1" x14ac:dyDescent="0.25">
      <c r="A34" s="47">
        <v>33</v>
      </c>
      <c r="B34" s="19"/>
      <c r="C34" s="20"/>
      <c r="D34" s="20"/>
      <c r="E34" s="20"/>
      <c r="F34" s="23"/>
      <c r="G34" s="48"/>
      <c r="H34" s="49"/>
      <c r="I34" s="22"/>
      <c r="J34" s="22"/>
      <c r="K34" s="22"/>
      <c r="L34" s="19"/>
      <c r="M34" s="22"/>
      <c r="N34" s="23"/>
    </row>
    <row r="35" spans="1:14" ht="32.450000000000003" customHeight="1" x14ac:dyDescent="0.25">
      <c r="A35" s="47">
        <v>34</v>
      </c>
      <c r="B35" s="19"/>
      <c r="C35" s="20"/>
      <c r="D35" s="20"/>
      <c r="E35" s="20"/>
      <c r="F35" s="23"/>
      <c r="G35" s="48"/>
      <c r="H35" s="49"/>
      <c r="I35" s="22"/>
      <c r="J35" s="22"/>
      <c r="K35" s="22"/>
      <c r="L35" s="19"/>
      <c r="M35" s="22"/>
      <c r="N35" s="23"/>
    </row>
    <row r="36" spans="1:14" ht="32.450000000000003" customHeight="1" x14ac:dyDescent="0.25">
      <c r="A36" s="47">
        <v>35</v>
      </c>
      <c r="B36" s="19"/>
      <c r="C36" s="20"/>
      <c r="D36" s="20"/>
      <c r="E36" s="20"/>
      <c r="F36" s="23"/>
      <c r="G36" s="48"/>
      <c r="H36" s="49"/>
      <c r="I36" s="22"/>
      <c r="J36" s="22"/>
      <c r="K36" s="22"/>
      <c r="L36" s="19"/>
      <c r="M36" s="22"/>
      <c r="N36" s="23"/>
    </row>
  </sheetData>
  <pageMargins left="0.70866141732283472" right="0.70866141732283472" top="0.74803149606299213" bottom="0.74803149606299213" header="0.31496062992125984" footer="0.31496062992125984"/>
  <pageSetup paperSize="8" scale="8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0"/>
  <sheetViews>
    <sheetView zoomScale="110" zoomScaleNormal="110" workbookViewId="0">
      <pane ySplit="1" topLeftCell="A2" activePane="bottomLeft" state="frozen"/>
      <selection pane="bottomLeft" activeCell="H60" sqref="H60"/>
    </sheetView>
  </sheetViews>
  <sheetFormatPr defaultRowHeight="15" x14ac:dyDescent="0.25"/>
  <cols>
    <col min="1" max="1" width="10.85546875" style="16" customWidth="1"/>
    <col min="2" max="2" width="12.28515625" customWidth="1"/>
    <col min="3" max="3" width="13" customWidth="1"/>
    <col min="4" max="5" width="12.28515625" customWidth="1"/>
    <col min="6" max="6" width="16.7109375" style="1" customWidth="1"/>
    <col min="7" max="7" width="12" style="1" customWidth="1"/>
    <col min="8" max="8" width="19.7109375" style="1" customWidth="1"/>
    <col min="9" max="9" width="9.28515625" style="1" customWidth="1"/>
    <col min="10" max="10" width="12.28515625" style="1" customWidth="1"/>
    <col min="11" max="11" width="11.7109375" customWidth="1"/>
  </cols>
  <sheetData>
    <row r="1" spans="1:11" s="5" customFormat="1" ht="66" customHeight="1" x14ac:dyDescent="0.25">
      <c r="A1" s="14" t="s">
        <v>2</v>
      </c>
      <c r="B1" s="10" t="s">
        <v>4</v>
      </c>
      <c r="C1" s="10" t="s">
        <v>5</v>
      </c>
      <c r="D1" s="11" t="s">
        <v>7</v>
      </c>
      <c r="E1" s="11" t="s">
        <v>36</v>
      </c>
      <c r="F1" s="10" t="s">
        <v>0</v>
      </c>
      <c r="G1" s="12" t="s">
        <v>1</v>
      </c>
      <c r="H1" s="12" t="s">
        <v>3</v>
      </c>
      <c r="I1" s="17" t="s">
        <v>29</v>
      </c>
      <c r="J1" s="12" t="s">
        <v>11</v>
      </c>
      <c r="K1" s="13" t="s">
        <v>6</v>
      </c>
    </row>
    <row r="2" spans="1:11" ht="16.5" customHeight="1" x14ac:dyDescent="0.25">
      <c r="A2" s="15">
        <v>1</v>
      </c>
      <c r="B2" s="2">
        <v>10</v>
      </c>
      <c r="C2" s="2">
        <v>0</v>
      </c>
      <c r="D2" s="2">
        <v>0</v>
      </c>
      <c r="E2" s="2">
        <v>3</v>
      </c>
      <c r="F2" s="4">
        <f>TIME(0,B2+D2-Table13[[#This Row],[Odložený start]],C2)</f>
        <v>4.8611111111111112E-3</v>
      </c>
      <c r="G2" s="8"/>
      <c r="H2" s="8" t="s">
        <v>8</v>
      </c>
      <c r="I2" s="18">
        <f>Table13[[#This Row],[STARTOVNÍ ČÍSLO]]</f>
        <v>1</v>
      </c>
      <c r="J2" s="8" t="s">
        <v>13</v>
      </c>
      <c r="K2" s="6" t="s">
        <v>12</v>
      </c>
    </row>
    <row r="3" spans="1:11" ht="16.5" customHeight="1" x14ac:dyDescent="0.25">
      <c r="A3" s="15">
        <v>2</v>
      </c>
      <c r="B3" s="2">
        <v>10</v>
      </c>
      <c r="C3" s="2">
        <v>0</v>
      </c>
      <c r="D3" s="2">
        <v>0</v>
      </c>
      <c r="E3" s="2">
        <v>3</v>
      </c>
      <c r="F3" s="4">
        <f>TIME(0,B3+D3-Table13[[#This Row],[Odložený start]],C3)</f>
        <v>4.8611111111111112E-3</v>
      </c>
      <c r="G3" s="8"/>
      <c r="H3" s="8" t="s">
        <v>9</v>
      </c>
      <c r="I3" s="18">
        <f>Table13[[#This Row],[STARTOVNÍ ČÍSLO]]</f>
        <v>2</v>
      </c>
      <c r="J3" s="8" t="s">
        <v>14</v>
      </c>
      <c r="K3" s="6" t="s">
        <v>12</v>
      </c>
    </row>
    <row r="4" spans="1:11" ht="16.5" customHeight="1" x14ac:dyDescent="0.25">
      <c r="A4" s="15">
        <v>3</v>
      </c>
      <c r="B4" s="2">
        <v>10</v>
      </c>
      <c r="C4" s="2">
        <v>0</v>
      </c>
      <c r="D4" s="2">
        <v>0</v>
      </c>
      <c r="E4" s="2">
        <v>3</v>
      </c>
      <c r="F4" s="4">
        <f>TIME(0,B4+D4-Table13[[#This Row],[Odložený start]],C4)</f>
        <v>4.8611111111111112E-3</v>
      </c>
      <c r="G4" s="8"/>
      <c r="H4" s="8" t="s">
        <v>10</v>
      </c>
      <c r="I4" s="18">
        <f>Table13[[#This Row],[STARTOVNÍ ČÍSLO]]</f>
        <v>3</v>
      </c>
      <c r="J4" s="8" t="s">
        <v>15</v>
      </c>
      <c r="K4" s="6" t="s">
        <v>12</v>
      </c>
    </row>
    <row r="5" spans="1:11" ht="16.5" customHeight="1" x14ac:dyDescent="0.25">
      <c r="A5" s="15">
        <v>4</v>
      </c>
      <c r="B5" s="2">
        <v>10</v>
      </c>
      <c r="C5" s="2">
        <v>0</v>
      </c>
      <c r="D5" s="2">
        <v>0</v>
      </c>
      <c r="E5" s="2">
        <v>3</v>
      </c>
      <c r="F5" s="4">
        <f>TIME(0,B5+D5-Table13[[#This Row],[Odložený start]],C5)</f>
        <v>4.8611111111111112E-3</v>
      </c>
      <c r="G5" s="8"/>
      <c r="H5" s="8" t="s">
        <v>17</v>
      </c>
      <c r="I5" s="18">
        <f>Table13[[#This Row],[STARTOVNÍ ČÍSLO]]</f>
        <v>4</v>
      </c>
      <c r="J5" s="8" t="s">
        <v>16</v>
      </c>
      <c r="K5" s="6" t="s">
        <v>12</v>
      </c>
    </row>
    <row r="6" spans="1:11" ht="16.5" customHeight="1" x14ac:dyDescent="0.25">
      <c r="A6" s="15">
        <v>5</v>
      </c>
      <c r="B6" s="2">
        <v>10</v>
      </c>
      <c r="C6" s="2">
        <v>0</v>
      </c>
      <c r="D6" s="2">
        <v>0</v>
      </c>
      <c r="E6" s="2">
        <v>3</v>
      </c>
      <c r="F6" s="4">
        <f>TIME(0,B6+D6-Table13[[#This Row],[Odložený start]],C6)</f>
        <v>4.8611111111111112E-3</v>
      </c>
      <c r="G6" s="8"/>
      <c r="H6" s="8" t="s">
        <v>18</v>
      </c>
      <c r="I6" s="18">
        <f>Table13[[#This Row],[STARTOVNÍ ČÍSLO]]</f>
        <v>5</v>
      </c>
      <c r="J6" s="8" t="s">
        <v>16</v>
      </c>
      <c r="K6" s="6" t="s">
        <v>12</v>
      </c>
    </row>
    <row r="7" spans="1:11" ht="16.5" customHeight="1" x14ac:dyDescent="0.25">
      <c r="A7" s="15">
        <v>6</v>
      </c>
      <c r="B7" s="2">
        <v>10</v>
      </c>
      <c r="C7" s="2">
        <v>0</v>
      </c>
      <c r="D7" s="2">
        <v>0</v>
      </c>
      <c r="E7" s="2">
        <v>3</v>
      </c>
      <c r="F7" s="4">
        <f>TIME(0,B7+D7-Table13[[#This Row],[Odložený start]],C7)</f>
        <v>4.8611111111111112E-3</v>
      </c>
      <c r="G7" s="8"/>
      <c r="H7" s="8" t="s">
        <v>19</v>
      </c>
      <c r="I7" s="18">
        <f>Table13[[#This Row],[STARTOVNÍ ČÍSLO]]</f>
        <v>6</v>
      </c>
      <c r="J7" s="8" t="s">
        <v>14</v>
      </c>
      <c r="K7" s="6" t="s">
        <v>12</v>
      </c>
    </row>
    <row r="8" spans="1:11" ht="16.5" customHeight="1" x14ac:dyDescent="0.25">
      <c r="A8" s="15">
        <v>7</v>
      </c>
      <c r="B8" s="2">
        <v>10</v>
      </c>
      <c r="C8" s="2">
        <v>0</v>
      </c>
      <c r="D8" s="2">
        <v>0</v>
      </c>
      <c r="E8" s="2">
        <v>3</v>
      </c>
      <c r="F8" s="4">
        <f>TIME(0,B8+D8-Table13[[#This Row],[Odložený start]],C8)</f>
        <v>4.8611111111111112E-3</v>
      </c>
      <c r="G8" s="8"/>
      <c r="H8" s="8" t="s">
        <v>20</v>
      </c>
      <c r="I8" s="18">
        <f>Table13[[#This Row],[STARTOVNÍ ČÍSLO]]</f>
        <v>7</v>
      </c>
      <c r="J8" s="8" t="s">
        <v>14</v>
      </c>
      <c r="K8" s="6" t="s">
        <v>12</v>
      </c>
    </row>
    <row r="9" spans="1:11" ht="16.5" customHeight="1" x14ac:dyDescent="0.25">
      <c r="A9" s="15">
        <v>8</v>
      </c>
      <c r="B9" s="2">
        <v>10</v>
      </c>
      <c r="C9" s="2">
        <v>0</v>
      </c>
      <c r="D9" s="2">
        <v>0</v>
      </c>
      <c r="E9" s="2">
        <v>3</v>
      </c>
      <c r="F9" s="4">
        <f>TIME(0,B9+D9-Table13[[#This Row],[Odložený start]],C9)</f>
        <v>4.8611111111111112E-3</v>
      </c>
      <c r="G9" s="8"/>
      <c r="H9" s="8" t="s">
        <v>21</v>
      </c>
      <c r="I9" s="18">
        <f>Table13[[#This Row],[STARTOVNÍ ČÍSLO]]</f>
        <v>8</v>
      </c>
      <c r="J9" s="8" t="s">
        <v>14</v>
      </c>
      <c r="K9" s="6" t="s">
        <v>12</v>
      </c>
    </row>
    <row r="10" spans="1:11" ht="16.5" customHeight="1" x14ac:dyDescent="0.25">
      <c r="A10" s="15">
        <v>9</v>
      </c>
      <c r="B10" s="2">
        <v>10</v>
      </c>
      <c r="C10" s="2">
        <v>0</v>
      </c>
      <c r="D10" s="2">
        <v>0</v>
      </c>
      <c r="E10" s="2">
        <v>3</v>
      </c>
      <c r="F10" s="4">
        <f>TIME(0,B10+D10-Table13[[#This Row],[Odložený start]],C10)</f>
        <v>4.8611111111111112E-3</v>
      </c>
      <c r="G10" s="8"/>
      <c r="H10" s="8" t="s">
        <v>22</v>
      </c>
      <c r="I10" s="18">
        <f>Table13[[#This Row],[STARTOVNÍ ČÍSLO]]</f>
        <v>9</v>
      </c>
      <c r="J10" s="8" t="s">
        <v>13</v>
      </c>
      <c r="K10" s="6" t="s">
        <v>12</v>
      </c>
    </row>
    <row r="11" spans="1:11" ht="16.5" customHeight="1" x14ac:dyDescent="0.25">
      <c r="A11" s="15">
        <v>10</v>
      </c>
      <c r="B11" s="2">
        <v>10</v>
      </c>
      <c r="C11" s="2">
        <v>0</v>
      </c>
      <c r="D11" s="2">
        <v>0</v>
      </c>
      <c r="E11" s="2">
        <v>3</v>
      </c>
      <c r="F11" s="4">
        <f>TIME(0,B11+D11-Table13[[#This Row],[Odložený start]],C11)</f>
        <v>4.8611111111111112E-3</v>
      </c>
      <c r="G11" s="8"/>
      <c r="H11" s="8" t="s">
        <v>23</v>
      </c>
      <c r="I11" s="18">
        <f>Table13[[#This Row],[STARTOVNÍ ČÍSLO]]</f>
        <v>10</v>
      </c>
      <c r="J11" s="8" t="s">
        <v>14</v>
      </c>
      <c r="K11" s="6" t="s">
        <v>12</v>
      </c>
    </row>
    <row r="12" spans="1:11" ht="16.5" customHeight="1" x14ac:dyDescent="0.25">
      <c r="A12" s="15">
        <v>11</v>
      </c>
      <c r="B12" s="2">
        <v>10</v>
      </c>
      <c r="C12" s="2">
        <v>0</v>
      </c>
      <c r="D12" s="2">
        <v>0</v>
      </c>
      <c r="E12" s="2">
        <v>3</v>
      </c>
      <c r="F12" s="4">
        <f>TIME(0,B12+D12-Table13[[#This Row],[Odložený start]],C12)</f>
        <v>4.8611111111111112E-3</v>
      </c>
      <c r="G12" s="8"/>
      <c r="H12" s="8" t="s">
        <v>24</v>
      </c>
      <c r="I12" s="18">
        <f>Table13[[#This Row],[STARTOVNÍ ČÍSLO]]</f>
        <v>11</v>
      </c>
      <c r="J12" s="8" t="s">
        <v>28</v>
      </c>
      <c r="K12" s="6" t="s">
        <v>12</v>
      </c>
    </row>
    <row r="13" spans="1:11" ht="16.5" customHeight="1" x14ac:dyDescent="0.25">
      <c r="A13" s="15">
        <v>12</v>
      </c>
      <c r="B13" s="2">
        <v>10</v>
      </c>
      <c r="C13" s="2">
        <v>0</v>
      </c>
      <c r="D13" s="2">
        <v>0</v>
      </c>
      <c r="E13" s="2">
        <v>3</v>
      </c>
      <c r="F13" s="4">
        <f>TIME(0,B13+D13-Table13[[#This Row],[Odložený start]],C13)</f>
        <v>4.8611111111111112E-3</v>
      </c>
      <c r="G13" s="8"/>
      <c r="H13" s="8" t="s">
        <v>90</v>
      </c>
      <c r="I13" s="18">
        <f>Table13[[#This Row],[STARTOVNÍ ČÍSLO]]</f>
        <v>12</v>
      </c>
      <c r="J13" s="8" t="s">
        <v>14</v>
      </c>
      <c r="K13" s="6" t="s">
        <v>12</v>
      </c>
    </row>
    <row r="14" spans="1:11" ht="16.5" customHeight="1" x14ac:dyDescent="0.25">
      <c r="A14" s="15">
        <v>13</v>
      </c>
      <c r="B14" s="2">
        <v>10</v>
      </c>
      <c r="C14" s="2">
        <v>0</v>
      </c>
      <c r="D14" s="2">
        <v>0</v>
      </c>
      <c r="E14" s="2">
        <v>3</v>
      </c>
      <c r="F14" s="4">
        <f>TIME(0,B14+D14-Table13[[#This Row],[Odložený start]],C14)</f>
        <v>4.8611111111111112E-3</v>
      </c>
      <c r="G14" s="8"/>
      <c r="H14" s="8" t="s">
        <v>25</v>
      </c>
      <c r="I14" s="18">
        <f>Table13[[#This Row],[STARTOVNÍ ČÍSLO]]</f>
        <v>13</v>
      </c>
      <c r="J14" s="8" t="s">
        <v>14</v>
      </c>
      <c r="K14" s="6" t="s">
        <v>12</v>
      </c>
    </row>
    <row r="15" spans="1:11" ht="16.5" customHeight="1" x14ac:dyDescent="0.25">
      <c r="A15" s="15">
        <v>14</v>
      </c>
      <c r="B15" s="2">
        <v>10</v>
      </c>
      <c r="C15" s="2">
        <v>0</v>
      </c>
      <c r="D15" s="2">
        <v>0</v>
      </c>
      <c r="E15" s="2">
        <v>3</v>
      </c>
      <c r="F15" s="4">
        <f>TIME(0,B15+D15-Table13[[#This Row],[Odložený start]],C15)</f>
        <v>4.8611111111111112E-3</v>
      </c>
      <c r="G15" s="8"/>
      <c r="H15" s="8" t="s">
        <v>26</v>
      </c>
      <c r="I15" s="18">
        <f>Table13[[#This Row],[STARTOVNÍ ČÍSLO]]</f>
        <v>14</v>
      </c>
      <c r="J15" s="8" t="s">
        <v>14</v>
      </c>
      <c r="K15" s="6" t="s">
        <v>12</v>
      </c>
    </row>
    <row r="16" spans="1:11" ht="16.5" customHeight="1" x14ac:dyDescent="0.25">
      <c r="A16" s="15">
        <v>15</v>
      </c>
      <c r="B16" s="2">
        <v>10</v>
      </c>
      <c r="C16" s="2">
        <v>0</v>
      </c>
      <c r="D16" s="2">
        <v>0</v>
      </c>
      <c r="E16" s="2">
        <v>3</v>
      </c>
      <c r="F16" s="4">
        <f>TIME(0,B16+D16-Table13[[#This Row],[Odložený start]],C16)</f>
        <v>4.8611111111111112E-3</v>
      </c>
      <c r="G16" s="8"/>
      <c r="H16" s="8" t="s">
        <v>27</v>
      </c>
      <c r="I16" s="18">
        <f>Table13[[#This Row],[STARTOVNÍ ČÍSLO]]</f>
        <v>15</v>
      </c>
      <c r="J16" s="8" t="s">
        <v>14</v>
      </c>
      <c r="K16" s="6" t="s">
        <v>12</v>
      </c>
    </row>
    <row r="17" spans="1:11" ht="16.5" customHeight="1" x14ac:dyDescent="0.25">
      <c r="A17" s="15">
        <v>16</v>
      </c>
      <c r="B17" s="2">
        <v>10</v>
      </c>
      <c r="C17" s="2">
        <v>0</v>
      </c>
      <c r="D17" s="2">
        <v>0</v>
      </c>
      <c r="E17" s="2">
        <v>3</v>
      </c>
      <c r="F17" s="4">
        <f>TIME(0,B17+D17-Table13[[#This Row],[Odložený start]],C17)</f>
        <v>4.8611111111111112E-3</v>
      </c>
      <c r="G17" s="8"/>
      <c r="H17" s="8" t="s">
        <v>30</v>
      </c>
      <c r="I17" s="18">
        <f>Table13[[#This Row],[STARTOVNÍ ČÍSLO]]</f>
        <v>16</v>
      </c>
      <c r="J17" s="8" t="s">
        <v>14</v>
      </c>
      <c r="K17" s="6" t="s">
        <v>12</v>
      </c>
    </row>
    <row r="18" spans="1:11" ht="16.5" customHeight="1" x14ac:dyDescent="0.25">
      <c r="A18" s="15">
        <v>17</v>
      </c>
      <c r="B18" s="2">
        <v>10</v>
      </c>
      <c r="C18" s="2">
        <v>0</v>
      </c>
      <c r="D18" s="2">
        <v>0</v>
      </c>
      <c r="E18" s="2">
        <v>3</v>
      </c>
      <c r="F18" s="4">
        <f>TIME(0,B18+D18-Table13[[#This Row],[Odložený start]],C18)</f>
        <v>4.8611111111111112E-3</v>
      </c>
      <c r="G18" s="8"/>
      <c r="H18" s="8" t="s">
        <v>31</v>
      </c>
      <c r="I18" s="18">
        <f>Table13[[#This Row],[STARTOVNÍ ČÍSLO]]</f>
        <v>17</v>
      </c>
      <c r="J18" s="8" t="s">
        <v>14</v>
      </c>
      <c r="K18" s="6" t="s">
        <v>12</v>
      </c>
    </row>
    <row r="19" spans="1:11" ht="16.5" customHeight="1" x14ac:dyDescent="0.25">
      <c r="A19" s="15">
        <v>18</v>
      </c>
      <c r="B19" s="2">
        <v>10</v>
      </c>
      <c r="C19" s="2">
        <v>0</v>
      </c>
      <c r="D19" s="2">
        <v>0</v>
      </c>
      <c r="E19" s="2">
        <v>3</v>
      </c>
      <c r="F19" s="4">
        <f>TIME(0,B19+D19-Table13[[#This Row],[Odložený start]],C19)</f>
        <v>4.8611111111111112E-3</v>
      </c>
      <c r="G19" s="8"/>
      <c r="H19" s="8" t="s">
        <v>32</v>
      </c>
      <c r="I19" s="18">
        <f>Table13[[#This Row],[STARTOVNÍ ČÍSLO]]</f>
        <v>18</v>
      </c>
      <c r="J19" s="8" t="s">
        <v>35</v>
      </c>
      <c r="K19" s="6" t="s">
        <v>12</v>
      </c>
    </row>
    <row r="20" spans="1:11" ht="16.5" customHeight="1" x14ac:dyDescent="0.25">
      <c r="A20" s="15">
        <v>19</v>
      </c>
      <c r="B20" s="2">
        <v>10</v>
      </c>
      <c r="C20" s="2">
        <v>0</v>
      </c>
      <c r="D20" s="2">
        <v>0</v>
      </c>
      <c r="E20" s="2">
        <v>3</v>
      </c>
      <c r="F20" s="4">
        <f>TIME(0,B20+D20-Table13[[#This Row],[Odložený start]],C20)</f>
        <v>4.8611111111111112E-3</v>
      </c>
      <c r="G20" s="8"/>
      <c r="H20" s="8" t="s">
        <v>33</v>
      </c>
      <c r="I20" s="18">
        <f>Table13[[#This Row],[STARTOVNÍ ČÍSLO]]</f>
        <v>19</v>
      </c>
      <c r="J20" s="8" t="s">
        <v>14</v>
      </c>
      <c r="K20" s="6" t="s">
        <v>12</v>
      </c>
    </row>
    <row r="21" spans="1:11" ht="16.5" customHeight="1" x14ac:dyDescent="0.25">
      <c r="A21" s="15">
        <v>20</v>
      </c>
      <c r="B21" s="2">
        <v>10</v>
      </c>
      <c r="C21" s="2">
        <v>0</v>
      </c>
      <c r="D21" s="2">
        <v>0</v>
      </c>
      <c r="E21" s="2">
        <v>3</v>
      </c>
      <c r="F21" s="4">
        <f>TIME(0,B21+D21-Table13[[#This Row],[Odložený start]],C21)</f>
        <v>4.8611111111111112E-3</v>
      </c>
      <c r="G21" s="8"/>
      <c r="H21" s="8" t="s">
        <v>34</v>
      </c>
      <c r="I21" s="18">
        <f>Table13[[#This Row],[STARTOVNÍ ČÍSLO]]</f>
        <v>20</v>
      </c>
      <c r="J21" s="8" t="s">
        <v>14</v>
      </c>
      <c r="K21" s="6" t="s">
        <v>12</v>
      </c>
    </row>
    <row r="22" spans="1:11" ht="16.5" customHeight="1" x14ac:dyDescent="0.25">
      <c r="A22" s="15">
        <v>21</v>
      </c>
      <c r="B22" s="2"/>
      <c r="C22" s="2"/>
      <c r="D22" s="2"/>
      <c r="E22" s="2"/>
      <c r="F22" s="4">
        <f>TIME(0,B22+D22-Table13[[#This Row],[Odložený start]],C22)</f>
        <v>0</v>
      </c>
      <c r="G22" s="8"/>
      <c r="H22" s="8" t="s">
        <v>75</v>
      </c>
      <c r="I22" s="18">
        <f>Table13[[#This Row],[STARTOVNÍ ČÍSLO]]</f>
        <v>21</v>
      </c>
      <c r="J22" s="8" t="s">
        <v>66</v>
      </c>
      <c r="K22" s="6" t="s">
        <v>76</v>
      </c>
    </row>
    <row r="23" spans="1:11" ht="16.5" customHeight="1" x14ac:dyDescent="0.25">
      <c r="A23" s="15">
        <v>22</v>
      </c>
      <c r="B23" s="2"/>
      <c r="C23" s="2"/>
      <c r="D23" s="2"/>
      <c r="E23" s="2"/>
      <c r="F23" s="4">
        <f>TIME(0,B23+D23-Table13[[#This Row],[Odložený start]],C23)</f>
        <v>0</v>
      </c>
      <c r="G23" s="8"/>
      <c r="H23" s="8" t="s">
        <v>77</v>
      </c>
      <c r="I23" s="18">
        <f>Table13[[#This Row],[STARTOVNÍ ČÍSLO]]</f>
        <v>22</v>
      </c>
      <c r="J23" s="8" t="s">
        <v>14</v>
      </c>
      <c r="K23" s="6" t="s">
        <v>76</v>
      </c>
    </row>
    <row r="24" spans="1:11" ht="16.5" customHeight="1" x14ac:dyDescent="0.25">
      <c r="A24" s="15">
        <v>23</v>
      </c>
      <c r="B24" s="2"/>
      <c r="C24" s="2"/>
      <c r="D24" s="2"/>
      <c r="E24" s="2"/>
      <c r="F24" s="4">
        <f>TIME(0,B24+D24-Table13[[#This Row],[Odložený start]],C24)</f>
        <v>0</v>
      </c>
      <c r="G24" s="8"/>
      <c r="H24" s="8" t="s">
        <v>78</v>
      </c>
      <c r="I24" s="18">
        <f>Table13[[#This Row],[STARTOVNÍ ČÍSLO]]</f>
        <v>23</v>
      </c>
      <c r="J24" s="8" t="s">
        <v>44</v>
      </c>
      <c r="K24" s="6" t="s">
        <v>76</v>
      </c>
    </row>
    <row r="25" spans="1:11" ht="16.5" customHeight="1" x14ac:dyDescent="0.25">
      <c r="A25" s="15">
        <v>24</v>
      </c>
      <c r="B25" s="2"/>
      <c r="C25" s="2"/>
      <c r="D25" s="2"/>
      <c r="E25" s="2"/>
      <c r="F25" s="4">
        <f>TIME(0,B25+D25-Table13[[#This Row],[Odložený start]],C25)</f>
        <v>0</v>
      </c>
      <c r="G25" s="8"/>
      <c r="H25" s="8" t="s">
        <v>79</v>
      </c>
      <c r="I25" s="18">
        <f>Table13[[#This Row],[STARTOVNÍ ČÍSLO]]</f>
        <v>24</v>
      </c>
      <c r="J25" s="8" t="s">
        <v>14</v>
      </c>
      <c r="K25" s="6" t="s">
        <v>76</v>
      </c>
    </row>
    <row r="26" spans="1:11" ht="16.5" customHeight="1" x14ac:dyDescent="0.25">
      <c r="A26" s="15">
        <v>25</v>
      </c>
      <c r="B26" s="2"/>
      <c r="C26" s="2"/>
      <c r="D26" s="2"/>
      <c r="E26" s="2"/>
      <c r="F26" s="4">
        <f>TIME(0,B26+D26-Table13[[#This Row],[Odložený start]],C26)</f>
        <v>0</v>
      </c>
      <c r="G26" s="8"/>
      <c r="H26" s="8" t="s">
        <v>80</v>
      </c>
      <c r="I26" s="18">
        <f>Table13[[#This Row],[STARTOVNÍ ČÍSLO]]</f>
        <v>25</v>
      </c>
      <c r="J26" s="8" t="s">
        <v>14</v>
      </c>
      <c r="K26" s="6" t="s">
        <v>76</v>
      </c>
    </row>
    <row r="27" spans="1:11" ht="16.5" customHeight="1" x14ac:dyDescent="0.25">
      <c r="A27" s="15">
        <v>26</v>
      </c>
      <c r="B27" s="2"/>
      <c r="C27" s="2"/>
      <c r="D27" s="2"/>
      <c r="E27" s="2"/>
      <c r="F27" s="4">
        <f>TIME(0,B27+D27-Table13[[#This Row],[Odložený start]],C27)</f>
        <v>0</v>
      </c>
      <c r="G27" s="8"/>
      <c r="H27" s="8" t="s">
        <v>86</v>
      </c>
      <c r="I27" s="18">
        <f>Table13[[#This Row],[STARTOVNÍ ČÍSLO]]</f>
        <v>26</v>
      </c>
      <c r="J27" s="8" t="s">
        <v>14</v>
      </c>
      <c r="K27" s="29" t="s">
        <v>88</v>
      </c>
    </row>
    <row r="28" spans="1:11" ht="16.5" customHeight="1" x14ac:dyDescent="0.25">
      <c r="A28" s="15">
        <v>27</v>
      </c>
      <c r="B28" s="2"/>
      <c r="C28" s="2"/>
      <c r="D28" s="2"/>
      <c r="E28" s="2"/>
      <c r="F28" s="4">
        <f>TIME(0,B28+D28-Table13[[#This Row],[Odložený start]],C28)</f>
        <v>0</v>
      </c>
      <c r="G28" s="8"/>
      <c r="H28" s="8" t="s">
        <v>81</v>
      </c>
      <c r="I28" s="18">
        <f>Table13[[#This Row],[STARTOVNÍ ČÍSLO]]</f>
        <v>27</v>
      </c>
      <c r="J28" s="8" t="s">
        <v>14</v>
      </c>
      <c r="K28" s="6" t="s">
        <v>76</v>
      </c>
    </row>
    <row r="29" spans="1:11" ht="16.5" customHeight="1" x14ac:dyDescent="0.25">
      <c r="A29" s="15">
        <v>28</v>
      </c>
      <c r="B29" s="2"/>
      <c r="C29" s="2"/>
      <c r="D29" s="2"/>
      <c r="E29" s="2"/>
      <c r="F29" s="4">
        <f>TIME(0,B29+D29-Table13[[#This Row],[Odložený start]],C29)</f>
        <v>0</v>
      </c>
      <c r="G29" s="8"/>
      <c r="H29" s="8" t="s">
        <v>82</v>
      </c>
      <c r="I29" s="18">
        <f>Table13[[#This Row],[STARTOVNÍ ČÍSLO]]</f>
        <v>28</v>
      </c>
      <c r="J29" s="8" t="s">
        <v>14</v>
      </c>
      <c r="K29" s="6" t="s">
        <v>76</v>
      </c>
    </row>
    <row r="30" spans="1:11" ht="16.5" customHeight="1" x14ac:dyDescent="0.25">
      <c r="A30" s="15">
        <v>29</v>
      </c>
      <c r="B30" s="2"/>
      <c r="C30" s="2"/>
      <c r="D30" s="2"/>
      <c r="E30" s="2"/>
      <c r="F30" s="4">
        <f>TIME(0,B30+D30-Table13[[#This Row],[Odložený start]],C30)</f>
        <v>0</v>
      </c>
      <c r="G30" s="8"/>
      <c r="H30" s="8" t="s">
        <v>83</v>
      </c>
      <c r="I30" s="18">
        <f>Table13[[#This Row],[STARTOVNÍ ČÍSLO]]</f>
        <v>29</v>
      </c>
      <c r="J30" s="8" t="s">
        <v>53</v>
      </c>
      <c r="K30" s="6" t="s">
        <v>76</v>
      </c>
    </row>
    <row r="31" spans="1:11" ht="16.5" customHeight="1" x14ac:dyDescent="0.25">
      <c r="A31" s="15">
        <v>30</v>
      </c>
      <c r="B31" s="2"/>
      <c r="C31" s="2"/>
      <c r="D31" s="2"/>
      <c r="E31" s="2"/>
      <c r="F31" s="4">
        <f>TIME(0,B31+D31-Table13[[#This Row],[Odložený start]],C31)</f>
        <v>0</v>
      </c>
      <c r="G31" s="8"/>
      <c r="H31" s="8" t="s">
        <v>84</v>
      </c>
      <c r="I31" s="18">
        <f>Table13[[#This Row],[STARTOVNÍ ČÍSLO]]</f>
        <v>30</v>
      </c>
      <c r="J31" s="8" t="s">
        <v>44</v>
      </c>
      <c r="K31" s="6" t="s">
        <v>76</v>
      </c>
    </row>
    <row r="32" spans="1:11" ht="16.5" customHeight="1" x14ac:dyDescent="0.25">
      <c r="A32" s="15">
        <v>31</v>
      </c>
      <c r="B32" s="2"/>
      <c r="C32" s="2"/>
      <c r="D32" s="2"/>
      <c r="E32" s="2"/>
      <c r="F32" s="4">
        <f>TIME(0,B32+D32-Table13[[#This Row],[Odložený start]],C32)</f>
        <v>0</v>
      </c>
      <c r="G32" s="8"/>
      <c r="H32" s="8" t="s">
        <v>85</v>
      </c>
      <c r="I32" s="18">
        <f>Table13[[#This Row],[STARTOVNÍ ČÍSLO]]</f>
        <v>31</v>
      </c>
      <c r="J32" s="8" t="s">
        <v>14</v>
      </c>
      <c r="K32" s="6" t="s">
        <v>76</v>
      </c>
    </row>
    <row r="33" spans="1:11" ht="16.5" customHeight="1" x14ac:dyDescent="0.25">
      <c r="A33" s="24">
        <v>32</v>
      </c>
      <c r="B33" s="25"/>
      <c r="C33" s="25"/>
      <c r="D33" s="25"/>
      <c r="E33" s="25"/>
      <c r="F33" s="26">
        <f>TIME(0,B33+D33-Table13[[#This Row],[Odložený start]],C33)</f>
        <v>0</v>
      </c>
      <c r="G33" s="27"/>
      <c r="H33" s="27"/>
      <c r="I33" s="24">
        <f>Table13[[#This Row],[STARTOVNÍ ČÍSLO]]</f>
        <v>32</v>
      </c>
      <c r="J33" s="27"/>
      <c r="K33" s="28" t="s">
        <v>91</v>
      </c>
    </row>
    <row r="34" spans="1:11" ht="16.5" customHeight="1" x14ac:dyDescent="0.25">
      <c r="A34" s="15">
        <v>33</v>
      </c>
      <c r="B34" s="2"/>
      <c r="C34" s="2"/>
      <c r="D34" s="2"/>
      <c r="E34" s="2"/>
      <c r="F34" s="4">
        <f>TIME(0,B34+D34-Table13[[#This Row],[Odložený start]],C34)</f>
        <v>0</v>
      </c>
      <c r="G34" s="8"/>
      <c r="H34" s="8"/>
      <c r="I34" s="18">
        <f>Table13[[#This Row],[STARTOVNÍ ČÍSLO]]</f>
        <v>33</v>
      </c>
      <c r="J34" s="8"/>
      <c r="K34" s="6"/>
    </row>
    <row r="35" spans="1:11" ht="16.5" customHeight="1" x14ac:dyDescent="0.25">
      <c r="A35" s="15">
        <v>34</v>
      </c>
      <c r="B35" s="2"/>
      <c r="C35" s="2"/>
      <c r="D35" s="2"/>
      <c r="E35" s="2"/>
      <c r="F35" s="4">
        <f>TIME(0,B35+D35-Table13[[#This Row],[Odložený start]],C35)</f>
        <v>0</v>
      </c>
      <c r="G35" s="8"/>
      <c r="H35" s="8"/>
      <c r="I35" s="18">
        <f>Table13[[#This Row],[STARTOVNÍ ČÍSLO]]</f>
        <v>34</v>
      </c>
      <c r="J35" s="8"/>
      <c r="K35" s="6"/>
    </row>
    <row r="36" spans="1:11" ht="16.5" customHeight="1" x14ac:dyDescent="0.25">
      <c r="A36" s="15">
        <v>35</v>
      </c>
      <c r="B36" s="2"/>
      <c r="C36" s="2"/>
      <c r="D36" s="2"/>
      <c r="E36" s="2"/>
      <c r="F36" s="4">
        <f>TIME(0,B36+D36-Table13[[#This Row],[Odložený start]],C36)</f>
        <v>0</v>
      </c>
      <c r="G36" s="8"/>
      <c r="H36" s="8"/>
      <c r="I36" s="18">
        <f>Table13[[#This Row],[STARTOVNÍ ČÍSLO]]</f>
        <v>35</v>
      </c>
      <c r="J36" s="8"/>
      <c r="K36" s="6"/>
    </row>
    <row r="37" spans="1:11" ht="16.5" customHeight="1" x14ac:dyDescent="0.25">
      <c r="A37" s="15">
        <v>36</v>
      </c>
      <c r="B37" s="2"/>
      <c r="C37" s="2"/>
      <c r="D37" s="2"/>
      <c r="E37" s="2"/>
      <c r="F37" s="4">
        <f>TIME(0,B37+D37-Table13[[#This Row],[Odložený start]],C37)</f>
        <v>0</v>
      </c>
      <c r="G37" s="8"/>
      <c r="H37" s="8"/>
      <c r="I37" s="18">
        <f>Table13[[#This Row],[STARTOVNÍ ČÍSLO]]</f>
        <v>36</v>
      </c>
      <c r="J37" s="8"/>
      <c r="K37" s="6"/>
    </row>
    <row r="38" spans="1:11" ht="16.5" customHeight="1" x14ac:dyDescent="0.25">
      <c r="A38" s="15">
        <v>37</v>
      </c>
      <c r="B38" s="2"/>
      <c r="C38" s="2"/>
      <c r="D38" s="2"/>
      <c r="E38" s="2"/>
      <c r="F38" s="4">
        <f>TIME(0,B38+D38-Table13[[#This Row],[Odložený start]],C38)</f>
        <v>0</v>
      </c>
      <c r="G38" s="8"/>
      <c r="H38" s="8" t="s">
        <v>60</v>
      </c>
      <c r="I38" s="18">
        <f>Table13[[#This Row],[STARTOVNÍ ČÍSLO]]</f>
        <v>37</v>
      </c>
      <c r="J38" s="8" t="s">
        <v>14</v>
      </c>
      <c r="K38" s="6" t="s">
        <v>38</v>
      </c>
    </row>
    <row r="39" spans="1:11" ht="16.5" customHeight="1" x14ac:dyDescent="0.25">
      <c r="A39" s="15">
        <v>38</v>
      </c>
      <c r="B39" s="2"/>
      <c r="C39" s="2"/>
      <c r="D39" s="2"/>
      <c r="E39" s="2"/>
      <c r="F39" s="4">
        <f>TIME(0,B39+D39-Table13[[#This Row],[Odložený start]],C39)</f>
        <v>0</v>
      </c>
      <c r="G39" s="8"/>
      <c r="H39" s="8" t="s">
        <v>68</v>
      </c>
      <c r="I39" s="18">
        <f>Table13[[#This Row],[STARTOVNÍ ČÍSLO]]</f>
        <v>38</v>
      </c>
      <c r="J39" s="8" t="s">
        <v>69</v>
      </c>
      <c r="K39" s="29" t="s">
        <v>62</v>
      </c>
    </row>
    <row r="40" spans="1:11" ht="16.5" customHeight="1" x14ac:dyDescent="0.25">
      <c r="A40" s="15">
        <v>39</v>
      </c>
      <c r="B40" s="2"/>
      <c r="C40" s="2"/>
      <c r="D40" s="2"/>
      <c r="E40" s="2"/>
      <c r="F40" s="4">
        <f>TIME(0,B40+D40-Table13[[#This Row],[Odložený start]],C40)</f>
        <v>0</v>
      </c>
      <c r="G40" s="8"/>
      <c r="H40" s="8" t="s">
        <v>59</v>
      </c>
      <c r="I40" s="18">
        <f>Table13[[#This Row],[STARTOVNÍ ČÍSLO]]</f>
        <v>39</v>
      </c>
      <c r="J40" s="8" t="s">
        <v>13</v>
      </c>
      <c r="K40" s="6" t="s">
        <v>38</v>
      </c>
    </row>
    <row r="41" spans="1:11" ht="16.5" customHeight="1" x14ac:dyDescent="0.25">
      <c r="A41" s="15">
        <v>40</v>
      </c>
      <c r="B41" s="2"/>
      <c r="C41" s="2"/>
      <c r="D41" s="2"/>
      <c r="E41" s="2"/>
      <c r="F41" s="4">
        <f>TIME(0,B41+D41-Table13[[#This Row],[Odložený start]],C41)</f>
        <v>0</v>
      </c>
      <c r="G41" s="8"/>
      <c r="H41" s="8" t="s">
        <v>58</v>
      </c>
      <c r="I41" s="18">
        <f>Table13[[#This Row],[STARTOVNÍ ČÍSLO]]</f>
        <v>40</v>
      </c>
      <c r="J41" s="8" t="s">
        <v>57</v>
      </c>
      <c r="K41" s="6" t="s">
        <v>38</v>
      </c>
    </row>
    <row r="42" spans="1:11" ht="16.5" customHeight="1" x14ac:dyDescent="0.25">
      <c r="A42" s="15">
        <v>41</v>
      </c>
      <c r="B42" s="2"/>
      <c r="C42" s="2"/>
      <c r="D42" s="2"/>
      <c r="E42" s="2"/>
      <c r="F42" s="4">
        <f>TIME(0,B42+D42-Table13[[#This Row],[Odložený start]],C42)</f>
        <v>0</v>
      </c>
      <c r="G42" s="8"/>
      <c r="H42" s="8" t="s">
        <v>61</v>
      </c>
      <c r="I42" s="18">
        <f>Table13[[#This Row],[STARTOVNÍ ČÍSLO]]</f>
        <v>41</v>
      </c>
      <c r="J42" s="8" t="s">
        <v>14</v>
      </c>
      <c r="K42" s="29" t="s">
        <v>62</v>
      </c>
    </row>
    <row r="43" spans="1:11" ht="16.5" customHeight="1" x14ac:dyDescent="0.25">
      <c r="A43" s="15">
        <v>42</v>
      </c>
      <c r="B43" s="2"/>
      <c r="C43" s="2"/>
      <c r="D43" s="2"/>
      <c r="E43" s="2"/>
      <c r="F43" s="4">
        <f>TIME(0,B43+D43-Table13[[#This Row],[Odložený start]],C43)</f>
        <v>0</v>
      </c>
      <c r="G43" s="8"/>
      <c r="H43" s="8" t="s">
        <v>63</v>
      </c>
      <c r="I43" s="18">
        <f>Table13[[#This Row],[STARTOVNÍ ČÍSLO]]</f>
        <v>42</v>
      </c>
      <c r="J43" s="8" t="s">
        <v>14</v>
      </c>
      <c r="K43" s="29" t="s">
        <v>62</v>
      </c>
    </row>
    <row r="44" spans="1:11" ht="16.5" customHeight="1" x14ac:dyDescent="0.25">
      <c r="A44" s="15">
        <v>43</v>
      </c>
      <c r="B44" s="2"/>
      <c r="C44" s="2"/>
      <c r="D44" s="2"/>
      <c r="E44" s="2"/>
      <c r="F44" s="4">
        <f>TIME(0,B44+D44-Table13[[#This Row],[Odložený start]],C44)</f>
        <v>0</v>
      </c>
      <c r="G44" s="8"/>
      <c r="H44" s="8" t="s">
        <v>64</v>
      </c>
      <c r="I44" s="18">
        <f>Table13[[#This Row],[STARTOVNÍ ČÍSLO]]</f>
        <v>43</v>
      </c>
      <c r="J44" s="8" t="s">
        <v>35</v>
      </c>
      <c r="K44" s="29" t="s">
        <v>62</v>
      </c>
    </row>
    <row r="45" spans="1:11" ht="16.5" customHeight="1" x14ac:dyDescent="0.25">
      <c r="A45" s="15">
        <v>44</v>
      </c>
      <c r="B45" s="2"/>
      <c r="C45" s="2"/>
      <c r="D45" s="2"/>
      <c r="E45" s="2"/>
      <c r="F45" s="4">
        <f>TIME(0,B45+D45-Table13[[#This Row],[Odložený start]],C45)</f>
        <v>0</v>
      </c>
      <c r="G45" s="8"/>
      <c r="H45" s="8" t="s">
        <v>39</v>
      </c>
      <c r="I45" s="18">
        <f>Table13[[#This Row],[STARTOVNÍ ČÍSLO]]</f>
        <v>44</v>
      </c>
      <c r="J45" s="8" t="s">
        <v>40</v>
      </c>
      <c r="K45" s="6" t="s">
        <v>38</v>
      </c>
    </row>
    <row r="46" spans="1:11" ht="16.5" customHeight="1" x14ac:dyDescent="0.25">
      <c r="A46" s="15">
        <v>45</v>
      </c>
      <c r="B46" s="2"/>
      <c r="C46" s="2"/>
      <c r="D46" s="2"/>
      <c r="E46" s="2"/>
      <c r="F46" s="4">
        <f>TIME(0,B46+D46-Table13[[#This Row],[Odložený start]],C46)</f>
        <v>0</v>
      </c>
      <c r="G46" s="8"/>
      <c r="H46" s="8" t="s">
        <v>65</v>
      </c>
      <c r="I46" s="18">
        <f>Table13[[#This Row],[STARTOVNÍ ČÍSLO]]</f>
        <v>45</v>
      </c>
      <c r="J46" s="8" t="s">
        <v>66</v>
      </c>
      <c r="K46" s="29" t="s">
        <v>62</v>
      </c>
    </row>
    <row r="47" spans="1:11" ht="16.5" customHeight="1" x14ac:dyDescent="0.25">
      <c r="A47" s="15">
        <v>46</v>
      </c>
      <c r="B47" s="2"/>
      <c r="C47" s="2"/>
      <c r="D47" s="2"/>
      <c r="E47" s="2"/>
      <c r="F47" s="4">
        <f>TIME(0,B47+D47-Table13[[#This Row],[Odložený start]],C47)</f>
        <v>0</v>
      </c>
      <c r="G47" s="8"/>
      <c r="H47" s="8" t="s">
        <v>37</v>
      </c>
      <c r="I47" s="18">
        <f>Table13[[#This Row],[STARTOVNÍ ČÍSLO]]</f>
        <v>46</v>
      </c>
      <c r="J47" s="8" t="s">
        <v>14</v>
      </c>
      <c r="K47" s="6" t="s">
        <v>38</v>
      </c>
    </row>
    <row r="48" spans="1:11" ht="16.5" customHeight="1" x14ac:dyDescent="0.25">
      <c r="A48" s="15">
        <v>47</v>
      </c>
      <c r="B48" s="2"/>
      <c r="C48" s="2"/>
      <c r="D48" s="2"/>
      <c r="E48" s="2"/>
      <c r="F48" s="4">
        <f>TIME(0,B48+D48-Table13[[#This Row],[Odložený start]],C48)</f>
        <v>0</v>
      </c>
      <c r="G48" s="8"/>
      <c r="H48" s="8" t="s">
        <v>41</v>
      </c>
      <c r="I48" s="18">
        <f>Table13[[#This Row],[STARTOVNÍ ČÍSLO]]</f>
        <v>47</v>
      </c>
      <c r="J48" s="8" t="s">
        <v>42</v>
      </c>
      <c r="K48" s="6" t="s">
        <v>38</v>
      </c>
    </row>
    <row r="49" spans="1:11" ht="16.5" customHeight="1" x14ac:dyDescent="0.25">
      <c r="A49" s="15">
        <v>48</v>
      </c>
      <c r="B49" s="2"/>
      <c r="C49" s="2"/>
      <c r="D49" s="2"/>
      <c r="E49" s="2"/>
      <c r="F49" s="4">
        <f>TIME(0,B49+D49-Table13[[#This Row],[Odložený start]],C49)</f>
        <v>0</v>
      </c>
      <c r="G49" s="8"/>
      <c r="H49" s="8" t="s">
        <v>43</v>
      </c>
      <c r="I49" s="18">
        <f>Table13[[#This Row],[STARTOVNÍ ČÍSLO]]</f>
        <v>48</v>
      </c>
      <c r="J49" s="8" t="s">
        <v>44</v>
      </c>
      <c r="K49" s="6" t="s">
        <v>38</v>
      </c>
    </row>
    <row r="50" spans="1:11" ht="16.5" customHeight="1" x14ac:dyDescent="0.25">
      <c r="A50" s="15">
        <v>49</v>
      </c>
      <c r="B50" s="2"/>
      <c r="C50" s="2"/>
      <c r="D50" s="2"/>
      <c r="E50" s="2"/>
      <c r="F50" s="4">
        <f>TIME(0,B50+D50-Table13[[#This Row],[Odložený start]],C50)</f>
        <v>0</v>
      </c>
      <c r="G50" s="8"/>
      <c r="H50" s="8" t="s">
        <v>45</v>
      </c>
      <c r="I50" s="18">
        <f>Table13[[#This Row],[STARTOVNÍ ČÍSLO]]</f>
        <v>49</v>
      </c>
      <c r="J50" s="8" t="s">
        <v>14</v>
      </c>
      <c r="K50" s="6" t="s">
        <v>38</v>
      </c>
    </row>
    <row r="51" spans="1:11" ht="16.5" customHeight="1" x14ac:dyDescent="0.25">
      <c r="A51" s="15">
        <v>50</v>
      </c>
      <c r="B51" s="2"/>
      <c r="C51" s="2"/>
      <c r="D51" s="2"/>
      <c r="E51" s="2"/>
      <c r="F51" s="4">
        <f>TIME(0,B51+D51-Table13[[#This Row],[Odložený start]],C51)</f>
        <v>0</v>
      </c>
      <c r="G51" s="8"/>
      <c r="H51" s="8" t="s">
        <v>67</v>
      </c>
      <c r="I51" s="18">
        <f>Table13[[#This Row],[STARTOVNÍ ČÍSLO]]</f>
        <v>50</v>
      </c>
      <c r="J51" s="8" t="s">
        <v>14</v>
      </c>
      <c r="K51" s="29" t="s">
        <v>62</v>
      </c>
    </row>
    <row r="52" spans="1:11" ht="16.5" customHeight="1" x14ac:dyDescent="0.25">
      <c r="A52" s="15">
        <v>51</v>
      </c>
      <c r="B52" s="2"/>
      <c r="C52" s="2"/>
      <c r="D52" s="2"/>
      <c r="E52" s="2"/>
      <c r="F52" s="4">
        <f>TIME(0,B52+D52-Table13[[#This Row],[Odložený start]],C52)</f>
        <v>0</v>
      </c>
      <c r="G52" s="8"/>
      <c r="H52" s="8" t="s">
        <v>74</v>
      </c>
      <c r="I52" s="18">
        <f>Table13[[#This Row],[STARTOVNÍ ČÍSLO]]</f>
        <v>51</v>
      </c>
      <c r="J52" s="8" t="s">
        <v>14</v>
      </c>
      <c r="K52" s="6" t="s">
        <v>38</v>
      </c>
    </row>
    <row r="53" spans="1:11" ht="16.5" customHeight="1" x14ac:dyDescent="0.25">
      <c r="A53" s="15">
        <v>52</v>
      </c>
      <c r="B53" s="2"/>
      <c r="C53" s="2"/>
      <c r="D53" s="2"/>
      <c r="E53" s="2"/>
      <c r="F53" s="4">
        <f>TIME(0,B53+D53-Table13[[#This Row],[Odložený start]],C53)</f>
        <v>0</v>
      </c>
      <c r="G53" s="8"/>
      <c r="H53" s="8" t="s">
        <v>50</v>
      </c>
      <c r="I53" s="18">
        <f>Table13[[#This Row],[STARTOVNÍ ČÍSLO]]</f>
        <v>52</v>
      </c>
      <c r="J53" s="8" t="s">
        <v>28</v>
      </c>
      <c r="K53" s="6" t="s">
        <v>38</v>
      </c>
    </row>
    <row r="54" spans="1:11" ht="16.5" customHeight="1" x14ac:dyDescent="0.25">
      <c r="A54" s="15">
        <v>53</v>
      </c>
      <c r="B54" s="2"/>
      <c r="C54" s="2"/>
      <c r="D54" s="2"/>
      <c r="E54" s="2"/>
      <c r="F54" s="4">
        <f>TIME(0,B54+D54-Table13[[#This Row],[Odložený start]],C54)</f>
        <v>0</v>
      </c>
      <c r="G54" s="8"/>
      <c r="H54" s="8" t="s">
        <v>49</v>
      </c>
      <c r="I54" s="18">
        <f>Table13[[#This Row],[STARTOVNÍ ČÍSLO]]</f>
        <v>53</v>
      </c>
      <c r="J54" s="8" t="s">
        <v>14</v>
      </c>
      <c r="K54" s="6" t="s">
        <v>38</v>
      </c>
    </row>
    <row r="55" spans="1:11" ht="16.5" customHeight="1" x14ac:dyDescent="0.25">
      <c r="A55" s="15">
        <v>54</v>
      </c>
      <c r="B55" s="2"/>
      <c r="C55" s="2"/>
      <c r="D55" s="2"/>
      <c r="E55" s="2"/>
      <c r="F55" s="4">
        <f>TIME(0,B55+D55-Table13[[#This Row],[Odložený start]],C55)</f>
        <v>0</v>
      </c>
      <c r="G55" s="8"/>
      <c r="H55" s="8" t="s">
        <v>46</v>
      </c>
      <c r="I55" s="18">
        <f>Table13[[#This Row],[STARTOVNÍ ČÍSLO]]</f>
        <v>54</v>
      </c>
      <c r="J55" s="8" t="s">
        <v>14</v>
      </c>
      <c r="K55" s="6" t="s">
        <v>38</v>
      </c>
    </row>
    <row r="56" spans="1:11" ht="16.5" customHeight="1" x14ac:dyDescent="0.25">
      <c r="A56" s="15">
        <v>55</v>
      </c>
      <c r="B56" s="2"/>
      <c r="C56" s="2"/>
      <c r="D56" s="2"/>
      <c r="E56" s="2"/>
      <c r="F56" s="4">
        <f>TIME(0,B56+D56-Table13[[#This Row],[Odložený start]],C56)</f>
        <v>0</v>
      </c>
      <c r="G56" s="8"/>
      <c r="H56" s="8" t="s">
        <v>52</v>
      </c>
      <c r="I56" s="18">
        <f>Table13[[#This Row],[STARTOVNÍ ČÍSLO]]</f>
        <v>55</v>
      </c>
      <c r="J56" s="8" t="s">
        <v>53</v>
      </c>
      <c r="K56" s="6" t="s">
        <v>38</v>
      </c>
    </row>
    <row r="57" spans="1:11" ht="16.5" customHeight="1" x14ac:dyDescent="0.25">
      <c r="A57" s="15">
        <v>56</v>
      </c>
      <c r="B57" s="2"/>
      <c r="C57" s="2"/>
      <c r="D57" s="2"/>
      <c r="E57" s="2"/>
      <c r="F57" s="4">
        <f>TIME(0,B57+D57-Table13[[#This Row],[Odložený start]],C57)</f>
        <v>0</v>
      </c>
      <c r="G57" s="8"/>
      <c r="H57" s="8" t="s">
        <v>51</v>
      </c>
      <c r="I57" s="18">
        <f>Table13[[#This Row],[STARTOVNÍ ČÍSLO]]</f>
        <v>56</v>
      </c>
      <c r="J57" s="8" t="s">
        <v>14</v>
      </c>
      <c r="K57" s="6" t="s">
        <v>38</v>
      </c>
    </row>
    <row r="58" spans="1:11" ht="16.5" customHeight="1" x14ac:dyDescent="0.25">
      <c r="A58" s="15">
        <v>57</v>
      </c>
      <c r="B58" s="2"/>
      <c r="C58" s="2"/>
      <c r="D58" s="2"/>
      <c r="E58" s="2"/>
      <c r="F58" s="4">
        <f>TIME(0,B58+D58-Table13[[#This Row],[Odložený start]],C58)</f>
        <v>0</v>
      </c>
      <c r="G58" s="8"/>
      <c r="H58" s="8" t="s">
        <v>48</v>
      </c>
      <c r="I58" s="18">
        <f>Table13[[#This Row],[STARTOVNÍ ČÍSLO]]</f>
        <v>57</v>
      </c>
      <c r="J58" s="8" t="s">
        <v>14</v>
      </c>
      <c r="K58" s="6" t="s">
        <v>38</v>
      </c>
    </row>
    <row r="59" spans="1:11" ht="16.5" customHeight="1" x14ac:dyDescent="0.25">
      <c r="A59" s="15">
        <v>58</v>
      </c>
      <c r="B59" s="2"/>
      <c r="C59" s="2"/>
      <c r="D59" s="2"/>
      <c r="E59" s="2"/>
      <c r="F59" s="4">
        <f>TIME(0,B59+D59-Table13[[#This Row],[Odložený start]],C59)</f>
        <v>0</v>
      </c>
      <c r="G59" s="8"/>
      <c r="H59" s="8" t="s">
        <v>47</v>
      </c>
      <c r="I59" s="18">
        <f>Table13[[#This Row],[STARTOVNÍ ČÍSLO]]</f>
        <v>58</v>
      </c>
      <c r="J59" s="8" t="s">
        <v>14</v>
      </c>
      <c r="K59" s="6" t="s">
        <v>38</v>
      </c>
    </row>
    <row r="60" spans="1:11" ht="16.5" customHeight="1" x14ac:dyDescent="0.25">
      <c r="A60" s="15">
        <v>59</v>
      </c>
      <c r="B60" s="2"/>
      <c r="C60" s="2"/>
      <c r="D60" s="2"/>
      <c r="E60" s="2"/>
      <c r="F60" s="4">
        <f>TIME(0,B60+D60-Table13[[#This Row],[Odložený start]],C60)</f>
        <v>0</v>
      </c>
      <c r="G60" s="8"/>
      <c r="H60" s="8" t="s">
        <v>54</v>
      </c>
      <c r="I60" s="18">
        <f>Table13[[#This Row],[STARTOVNÍ ČÍSLO]]</f>
        <v>59</v>
      </c>
      <c r="J60" s="8" t="s">
        <v>55</v>
      </c>
      <c r="K60" s="6" t="s">
        <v>38</v>
      </c>
    </row>
    <row r="61" spans="1:11" ht="16.5" customHeight="1" x14ac:dyDescent="0.25">
      <c r="A61" s="15">
        <v>60</v>
      </c>
      <c r="B61" s="2"/>
      <c r="C61" s="2"/>
      <c r="D61" s="2"/>
      <c r="E61" s="2"/>
      <c r="F61" s="4">
        <f>TIME(0,B61+D61-Table13[[#This Row],[Odložený start]],C61)</f>
        <v>0</v>
      </c>
      <c r="G61" s="8"/>
      <c r="H61" s="8" t="s">
        <v>56</v>
      </c>
      <c r="I61" s="18">
        <f>Table13[[#This Row],[STARTOVNÍ ČÍSLO]]</f>
        <v>60</v>
      </c>
      <c r="J61" s="8" t="s">
        <v>57</v>
      </c>
      <c r="K61" s="6" t="s">
        <v>38</v>
      </c>
    </row>
    <row r="62" spans="1:11" ht="16.5" customHeight="1" x14ac:dyDescent="0.25">
      <c r="A62" s="15">
        <v>61</v>
      </c>
      <c r="B62" s="2">
        <v>10</v>
      </c>
      <c r="C62" s="2">
        <v>0</v>
      </c>
      <c r="D62" s="2">
        <v>0</v>
      </c>
      <c r="E62" s="2">
        <v>3</v>
      </c>
      <c r="F62" s="4">
        <f>TIME(0,B62+D62-Table13[[#This Row],[Odložený start]],C62)</f>
        <v>4.8611111111111112E-3</v>
      </c>
      <c r="G62" s="8"/>
      <c r="H62" s="8" t="s">
        <v>70</v>
      </c>
      <c r="I62" s="18">
        <f>Table13[[#This Row],[STARTOVNÍ ČÍSLO]]</f>
        <v>61</v>
      </c>
      <c r="J62" s="8" t="s">
        <v>14</v>
      </c>
      <c r="K62" s="6" t="s">
        <v>12</v>
      </c>
    </row>
    <row r="63" spans="1:11" ht="16.5" customHeight="1" x14ac:dyDescent="0.25">
      <c r="A63" s="15">
        <v>62</v>
      </c>
      <c r="B63" s="2">
        <v>10</v>
      </c>
      <c r="C63" s="2">
        <v>0</v>
      </c>
      <c r="D63" s="2">
        <v>0</v>
      </c>
      <c r="E63" s="2">
        <v>3</v>
      </c>
      <c r="F63" s="4">
        <f>TIME(0,B63+D63-Table13[[#This Row],[Odložený start]],C63)</f>
        <v>4.8611111111111112E-3</v>
      </c>
      <c r="G63" s="8"/>
      <c r="H63" s="8" t="s">
        <v>71</v>
      </c>
      <c r="I63" s="18">
        <f>Table13[[#This Row],[STARTOVNÍ ČÍSLO]]</f>
        <v>62</v>
      </c>
      <c r="J63" s="8" t="s">
        <v>72</v>
      </c>
      <c r="K63" s="6" t="s">
        <v>12</v>
      </c>
    </row>
    <row r="64" spans="1:11" ht="16.5" customHeight="1" x14ac:dyDescent="0.25">
      <c r="A64" s="15">
        <v>63</v>
      </c>
      <c r="B64" s="2">
        <v>10</v>
      </c>
      <c r="C64" s="2">
        <v>0</v>
      </c>
      <c r="D64" s="2">
        <v>0</v>
      </c>
      <c r="E64" s="2">
        <v>3</v>
      </c>
      <c r="F64" s="4">
        <f>TIME(0,B64+D64-Table13[[#This Row],[Odložený start]],C64)</f>
        <v>4.8611111111111112E-3</v>
      </c>
      <c r="G64" s="8"/>
      <c r="H64" s="8" t="s">
        <v>9</v>
      </c>
      <c r="I64" s="18">
        <f>Table13[[#This Row],[STARTOVNÍ ČÍSLO]]</f>
        <v>63</v>
      </c>
      <c r="J64" s="8" t="s">
        <v>73</v>
      </c>
      <c r="K64" s="6" t="s">
        <v>12</v>
      </c>
    </row>
    <row r="65" spans="1:11" ht="16.5" customHeight="1" x14ac:dyDescent="0.25">
      <c r="A65" s="24">
        <v>64</v>
      </c>
      <c r="B65" s="25"/>
      <c r="C65" s="25"/>
      <c r="D65" s="25"/>
      <c r="E65" s="25"/>
      <c r="F65" s="26">
        <f>TIME(0,B65+D65-Table13[[#This Row],[Odložený start]],C65)</f>
        <v>0</v>
      </c>
      <c r="G65" s="27"/>
      <c r="H65" s="27"/>
      <c r="I65" s="24">
        <f>Table13[[#This Row],[STARTOVNÍ ČÍSLO]]</f>
        <v>64</v>
      </c>
      <c r="J65" s="27"/>
      <c r="K65" s="28" t="s">
        <v>91</v>
      </c>
    </row>
    <row r="66" spans="1:11" ht="16.5" customHeight="1" x14ac:dyDescent="0.25">
      <c r="A66" s="15">
        <v>65</v>
      </c>
      <c r="B66" s="2"/>
      <c r="C66" s="2"/>
      <c r="D66" s="2"/>
      <c r="E66" s="2"/>
      <c r="F66" s="4">
        <f>TIME(0,B66+D66-Table13[[#This Row],[Odložený start]],C66)</f>
        <v>0</v>
      </c>
      <c r="G66" s="8"/>
      <c r="H66" s="8"/>
      <c r="I66" s="18">
        <f>Table13[[#This Row],[STARTOVNÍ ČÍSLO]]</f>
        <v>65</v>
      </c>
      <c r="J66" s="8"/>
      <c r="K66" s="6"/>
    </row>
    <row r="67" spans="1:11" ht="16.5" customHeight="1" x14ac:dyDescent="0.25">
      <c r="A67" s="15">
        <v>66</v>
      </c>
      <c r="B67" s="2"/>
      <c r="C67" s="2"/>
      <c r="D67" s="2"/>
      <c r="E67" s="2"/>
      <c r="F67" s="4">
        <f>TIME(0,B67+D67-Table13[[#This Row],[Odložený start]],C67)</f>
        <v>0</v>
      </c>
      <c r="G67" s="8"/>
      <c r="H67" s="8"/>
      <c r="I67" s="18">
        <f>Table13[[#This Row],[STARTOVNÍ ČÍSLO]]</f>
        <v>66</v>
      </c>
      <c r="J67" s="8"/>
      <c r="K67" s="6"/>
    </row>
    <row r="68" spans="1:11" ht="16.5" customHeight="1" x14ac:dyDescent="0.25">
      <c r="A68" s="15">
        <v>67</v>
      </c>
      <c r="B68" s="2"/>
      <c r="C68" s="2"/>
      <c r="D68" s="2"/>
      <c r="E68" s="2"/>
      <c r="F68" s="4">
        <f>TIME(0,B68+D68-Table13[[#This Row],[Odložený start]],C68)</f>
        <v>0</v>
      </c>
      <c r="G68" s="8"/>
      <c r="H68" s="8"/>
      <c r="I68" s="18">
        <f>Table13[[#This Row],[STARTOVNÍ ČÍSLO]]</f>
        <v>67</v>
      </c>
      <c r="J68" s="8"/>
      <c r="K68" s="6"/>
    </row>
    <row r="69" spans="1:11" ht="16.5" customHeight="1" x14ac:dyDescent="0.25">
      <c r="A69" s="15">
        <v>68</v>
      </c>
      <c r="B69" s="2"/>
      <c r="C69" s="2"/>
      <c r="D69" s="2"/>
      <c r="E69" s="2"/>
      <c r="F69" s="4">
        <f>TIME(0,B69+D69-Table13[[#This Row],[Odložený start]],C69)</f>
        <v>0</v>
      </c>
      <c r="G69" s="8"/>
      <c r="H69" s="8"/>
      <c r="I69" s="18">
        <f>Table13[[#This Row],[STARTOVNÍ ČÍSLO]]</f>
        <v>68</v>
      </c>
      <c r="J69" s="8"/>
      <c r="K69" s="6"/>
    </row>
    <row r="70" spans="1:11" ht="16.5" customHeight="1" x14ac:dyDescent="0.25">
      <c r="A70" s="15">
        <v>69</v>
      </c>
      <c r="B70" s="2"/>
      <c r="C70" s="2"/>
      <c r="D70" s="2"/>
      <c r="E70" s="2"/>
      <c r="F70" s="4">
        <f>TIME(0,B70+D70-Table13[[#This Row],[Odložený start]],C70)</f>
        <v>0</v>
      </c>
      <c r="G70" s="8"/>
      <c r="H70" s="8"/>
      <c r="I70" s="18">
        <f>Table13[[#This Row],[STARTOVNÍ ČÍSLO]]</f>
        <v>69</v>
      </c>
      <c r="J70" s="8"/>
      <c r="K70" s="6"/>
    </row>
    <row r="71" spans="1:11" ht="16.5" customHeight="1" x14ac:dyDescent="0.25">
      <c r="A71" s="15">
        <v>70</v>
      </c>
      <c r="B71" s="2"/>
      <c r="C71" s="2"/>
      <c r="D71" s="2"/>
      <c r="E71" s="2"/>
      <c r="F71" s="4">
        <f>TIME(0,B71+D71-Table13[[#This Row],[Odložený start]],C71)</f>
        <v>0</v>
      </c>
      <c r="G71" s="8"/>
      <c r="H71" s="8"/>
      <c r="I71" s="18">
        <f>Table13[[#This Row],[STARTOVNÍ ČÍSLO]]</f>
        <v>70</v>
      </c>
      <c r="J71" s="8"/>
      <c r="K71" s="6"/>
    </row>
    <row r="72" spans="1:11" ht="16.5" customHeight="1" x14ac:dyDescent="0.25">
      <c r="A72" s="15">
        <v>71</v>
      </c>
      <c r="B72" s="2"/>
      <c r="C72" s="2"/>
      <c r="D72" s="2"/>
      <c r="E72" s="2"/>
      <c r="F72" s="4">
        <f>TIME(0,B72+D72-Table13[[#This Row],[Odložený start]],C72)</f>
        <v>0</v>
      </c>
      <c r="G72" s="8"/>
      <c r="H72" s="8"/>
      <c r="I72" s="18">
        <f>Table13[[#This Row],[STARTOVNÍ ČÍSLO]]</f>
        <v>71</v>
      </c>
      <c r="J72" s="8"/>
      <c r="K72" s="6"/>
    </row>
    <row r="73" spans="1:11" ht="16.5" customHeight="1" x14ac:dyDescent="0.25">
      <c r="A73" s="15">
        <v>72</v>
      </c>
      <c r="B73" s="2"/>
      <c r="C73" s="2"/>
      <c r="D73" s="2"/>
      <c r="E73" s="2"/>
      <c r="F73" s="4">
        <f>TIME(0,B73+D73-Table13[[#This Row],[Odložený start]],C73)</f>
        <v>0</v>
      </c>
      <c r="G73" s="8"/>
      <c r="H73" s="8"/>
      <c r="I73" s="18">
        <f>Table13[[#This Row],[STARTOVNÍ ČÍSLO]]</f>
        <v>72</v>
      </c>
      <c r="J73" s="8"/>
      <c r="K73" s="6"/>
    </row>
    <row r="74" spans="1:11" ht="16.5" customHeight="1" x14ac:dyDescent="0.25">
      <c r="A74" s="15">
        <v>73</v>
      </c>
      <c r="B74" s="2"/>
      <c r="C74" s="2"/>
      <c r="D74" s="2"/>
      <c r="E74" s="2"/>
      <c r="F74" s="4">
        <f>TIME(0,B74+D74-Table13[[#This Row],[Odložený start]],C74)</f>
        <v>0</v>
      </c>
      <c r="G74" s="8"/>
      <c r="H74" s="8"/>
      <c r="I74" s="18">
        <f>Table13[[#This Row],[STARTOVNÍ ČÍSLO]]</f>
        <v>73</v>
      </c>
      <c r="J74" s="8"/>
      <c r="K74" s="6"/>
    </row>
    <row r="75" spans="1:11" ht="16.5" customHeight="1" x14ac:dyDescent="0.25">
      <c r="A75" s="15">
        <v>74</v>
      </c>
      <c r="B75" s="2"/>
      <c r="C75" s="2"/>
      <c r="D75" s="2"/>
      <c r="E75" s="2"/>
      <c r="F75" s="4">
        <f>TIME(0,B75+D75-Table13[[#This Row],[Odložený start]],C75)</f>
        <v>0</v>
      </c>
      <c r="G75" s="8"/>
      <c r="H75" s="8"/>
      <c r="I75" s="18">
        <f>Table13[[#This Row],[STARTOVNÍ ČÍSLO]]</f>
        <v>74</v>
      </c>
      <c r="J75" s="8"/>
      <c r="K75" s="6"/>
    </row>
    <row r="76" spans="1:11" ht="16.5" customHeight="1" x14ac:dyDescent="0.25">
      <c r="A76" s="15">
        <v>75</v>
      </c>
      <c r="B76" s="2"/>
      <c r="C76" s="2"/>
      <c r="D76" s="2"/>
      <c r="E76" s="2"/>
      <c r="F76" s="4">
        <f>TIME(0,B76+D76-Table13[[#This Row],[Odložený start]],C76)</f>
        <v>0</v>
      </c>
      <c r="G76" s="8"/>
      <c r="H76" s="8"/>
      <c r="I76" s="18">
        <f>Table13[[#This Row],[STARTOVNÍ ČÍSLO]]</f>
        <v>75</v>
      </c>
      <c r="J76" s="8"/>
      <c r="K76" s="6"/>
    </row>
    <row r="77" spans="1:11" ht="16.5" customHeight="1" x14ac:dyDescent="0.25">
      <c r="A77" s="15">
        <v>76</v>
      </c>
      <c r="B77" s="3"/>
      <c r="C77" s="3"/>
      <c r="D77" s="3"/>
      <c r="E77" s="3"/>
      <c r="F77" s="4">
        <f>TIME(0,B77+D77-Table13[[#This Row],[Odložený start]],C77)</f>
        <v>0</v>
      </c>
      <c r="G77" s="9"/>
      <c r="H77" s="9"/>
      <c r="I77" s="18">
        <f>Table13[[#This Row],[STARTOVNÍ ČÍSLO]]</f>
        <v>76</v>
      </c>
      <c r="J77" s="9"/>
      <c r="K77" s="7"/>
    </row>
    <row r="78" spans="1:11" ht="16.5" customHeight="1" x14ac:dyDescent="0.25">
      <c r="A78" s="15">
        <v>77</v>
      </c>
      <c r="B78" s="2"/>
      <c r="C78" s="2"/>
      <c r="D78" s="2"/>
      <c r="E78" s="2"/>
      <c r="F78" s="4">
        <f>TIME(0,B78+D78-Table13[[#This Row],[Odložený start]],C78)</f>
        <v>0</v>
      </c>
      <c r="G78" s="8"/>
      <c r="H78" s="8"/>
      <c r="I78" s="18">
        <f>Table13[[#This Row],[STARTOVNÍ ČÍSLO]]</f>
        <v>77</v>
      </c>
      <c r="J78" s="8"/>
      <c r="K78" s="6"/>
    </row>
    <row r="79" spans="1:11" ht="16.5" customHeight="1" x14ac:dyDescent="0.25">
      <c r="A79" s="15">
        <v>78</v>
      </c>
      <c r="B79" s="2"/>
      <c r="C79" s="2"/>
      <c r="D79" s="2"/>
      <c r="E79" s="2"/>
      <c r="F79" s="4">
        <f>TIME(0,B79+D79-Table13[[#This Row],[Odložený start]],C79)</f>
        <v>0</v>
      </c>
      <c r="G79" s="8"/>
      <c r="H79" s="8"/>
      <c r="I79" s="18">
        <f>Table13[[#This Row],[STARTOVNÍ ČÍSLO]]</f>
        <v>78</v>
      </c>
      <c r="J79" s="8"/>
      <c r="K79" s="6"/>
    </row>
    <row r="80" spans="1:11" ht="16.5" customHeight="1" x14ac:dyDescent="0.25">
      <c r="A80" s="15">
        <v>79</v>
      </c>
      <c r="B80" s="2"/>
      <c r="C80" s="2"/>
      <c r="D80" s="2"/>
      <c r="E80" s="2"/>
      <c r="F80" s="4">
        <f>TIME(0,B80+D80-Table13[[#This Row],[Odložený start]],C80)</f>
        <v>0</v>
      </c>
      <c r="G80" s="8"/>
      <c r="H80" s="8"/>
      <c r="I80" s="18">
        <f>Table13[[#This Row],[STARTOVNÍ ČÍSLO]]</f>
        <v>79</v>
      </c>
      <c r="J80" s="8"/>
      <c r="K80" s="6"/>
    </row>
    <row r="81" spans="1:11" ht="16.5" customHeight="1" x14ac:dyDescent="0.25">
      <c r="A81" s="15">
        <v>80</v>
      </c>
      <c r="B81" s="2"/>
      <c r="C81" s="2"/>
      <c r="D81" s="2"/>
      <c r="E81" s="2"/>
      <c r="F81" s="4">
        <f>TIME(0,B81+D81-Table13[[#This Row],[Odložený start]],C81)</f>
        <v>0</v>
      </c>
      <c r="G81" s="8"/>
      <c r="H81" s="8"/>
      <c r="I81" s="18">
        <f>Table13[[#This Row],[STARTOVNÍ ČÍSLO]]</f>
        <v>80</v>
      </c>
      <c r="J81" s="8"/>
      <c r="K81" s="6"/>
    </row>
    <row r="82" spans="1:11" ht="16.5" customHeight="1" x14ac:dyDescent="0.25">
      <c r="A82" s="15">
        <v>81</v>
      </c>
      <c r="B82" s="2"/>
      <c r="C82" s="2"/>
      <c r="D82" s="2"/>
      <c r="E82" s="2"/>
      <c r="F82" s="4">
        <f>TIME(0,B82+D82-Table13[[#This Row],[Odložený start]],C82)</f>
        <v>0</v>
      </c>
      <c r="G82" s="8"/>
      <c r="H82" s="8"/>
      <c r="I82" s="18">
        <f>Table13[[#This Row],[STARTOVNÍ ČÍSLO]]</f>
        <v>81</v>
      </c>
      <c r="J82" s="8"/>
      <c r="K82" s="6"/>
    </row>
    <row r="83" spans="1:11" ht="16.5" customHeight="1" x14ac:dyDescent="0.25">
      <c r="A83" s="15">
        <v>82</v>
      </c>
      <c r="B83" s="2"/>
      <c r="C83" s="2"/>
      <c r="D83" s="2"/>
      <c r="E83" s="2"/>
      <c r="F83" s="4">
        <f>TIME(0,B83+D83-Table13[[#This Row],[Odložený start]],C83)</f>
        <v>0</v>
      </c>
      <c r="G83" s="8"/>
      <c r="H83" s="8" t="s">
        <v>87</v>
      </c>
      <c r="I83" s="18">
        <f>Table13[[#This Row],[STARTOVNÍ ČÍSLO]]</f>
        <v>82</v>
      </c>
      <c r="J83" s="8" t="s">
        <v>13</v>
      </c>
      <c r="K83" s="29" t="s">
        <v>88</v>
      </c>
    </row>
    <row r="84" spans="1:11" ht="16.5" customHeight="1" x14ac:dyDescent="0.25">
      <c r="A84" s="15">
        <v>83</v>
      </c>
      <c r="B84" s="2"/>
      <c r="C84" s="2"/>
      <c r="D84" s="2"/>
      <c r="E84" s="2"/>
      <c r="F84" s="4">
        <f>TIME(0,B84+D84-Table13[[#This Row],[Odložený start]],C84)</f>
        <v>0</v>
      </c>
      <c r="G84" s="8"/>
      <c r="H84" s="8" t="s">
        <v>89</v>
      </c>
      <c r="I84" s="18">
        <f>Table13[[#This Row],[STARTOVNÍ ČÍSLO]]</f>
        <v>83</v>
      </c>
      <c r="J84" s="8" t="s">
        <v>35</v>
      </c>
      <c r="K84" s="29" t="s">
        <v>88</v>
      </c>
    </row>
    <row r="85" spans="1:11" ht="16.5" customHeight="1" x14ac:dyDescent="0.25">
      <c r="A85" s="15">
        <v>84</v>
      </c>
      <c r="B85" s="2"/>
      <c r="C85" s="2"/>
      <c r="D85" s="2"/>
      <c r="E85" s="2"/>
      <c r="F85" s="4">
        <f>TIME(0,B85+D85-Table13[[#This Row],[Odložený start]],C85)</f>
        <v>0</v>
      </c>
      <c r="G85" s="8"/>
      <c r="H85" s="8"/>
      <c r="I85" s="18">
        <f>Table13[[#This Row],[STARTOVNÍ ČÍSLO]]</f>
        <v>84</v>
      </c>
      <c r="J85" s="8"/>
      <c r="K85" s="6"/>
    </row>
    <row r="86" spans="1:11" ht="16.5" customHeight="1" x14ac:dyDescent="0.25">
      <c r="A86" s="15">
        <v>85</v>
      </c>
      <c r="B86" s="2"/>
      <c r="C86" s="2"/>
      <c r="D86" s="2"/>
      <c r="E86" s="2"/>
      <c r="F86" s="4">
        <f>TIME(0,B86+D86-Table13[[#This Row],[Odložený start]],C86)</f>
        <v>0</v>
      </c>
      <c r="G86" s="8"/>
      <c r="H86" s="8"/>
      <c r="I86" s="18">
        <f>Table13[[#This Row],[STARTOVNÍ ČÍSLO]]</f>
        <v>85</v>
      </c>
      <c r="J86" s="8"/>
      <c r="K86" s="6"/>
    </row>
    <row r="87" spans="1:11" ht="16.5" customHeight="1" x14ac:dyDescent="0.25">
      <c r="A87" s="15">
        <v>86</v>
      </c>
      <c r="B87" s="2"/>
      <c r="C87" s="2"/>
      <c r="D87" s="2"/>
      <c r="E87" s="2"/>
      <c r="F87" s="4">
        <f>TIME(0,B87+D87-Table13[[#This Row],[Odložený start]],C87)</f>
        <v>0</v>
      </c>
      <c r="G87" s="8"/>
      <c r="H87" s="8"/>
      <c r="I87" s="18">
        <f>Table13[[#This Row],[STARTOVNÍ ČÍSLO]]</f>
        <v>86</v>
      </c>
      <c r="J87" s="8"/>
      <c r="K87" s="6"/>
    </row>
    <row r="88" spans="1:11" ht="16.5" customHeight="1" x14ac:dyDescent="0.25">
      <c r="A88" s="15">
        <v>87</v>
      </c>
      <c r="B88" s="2"/>
      <c r="C88" s="2"/>
      <c r="D88" s="2"/>
      <c r="E88" s="2"/>
      <c r="F88" s="4">
        <f>TIME(0,B88+D88-Table13[[#This Row],[Odložený start]],C88)</f>
        <v>0</v>
      </c>
      <c r="G88" s="8"/>
      <c r="H88" s="8"/>
      <c r="I88" s="18">
        <f>Table13[[#This Row],[STARTOVNÍ ČÍSLO]]</f>
        <v>87</v>
      </c>
      <c r="J88" s="8"/>
      <c r="K88" s="6"/>
    </row>
    <row r="89" spans="1:11" ht="16.5" customHeight="1" x14ac:dyDescent="0.25">
      <c r="A89" s="15">
        <v>88</v>
      </c>
      <c r="B89" s="2"/>
      <c r="C89" s="2"/>
      <c r="D89" s="2"/>
      <c r="E89" s="2"/>
      <c r="F89" s="4">
        <f>TIME(0,B89+D89-Table13[[#This Row],[Odložený start]],C89)</f>
        <v>0</v>
      </c>
      <c r="G89" s="8"/>
      <c r="H89" s="8"/>
      <c r="I89" s="18">
        <f>Table13[[#This Row],[STARTOVNÍ ČÍSLO]]</f>
        <v>88</v>
      </c>
      <c r="J89" s="8"/>
      <c r="K89" s="6"/>
    </row>
    <row r="90" spans="1:11" ht="16.5" customHeight="1" x14ac:dyDescent="0.25">
      <c r="A90" s="15">
        <v>89</v>
      </c>
      <c r="B90" s="2"/>
      <c r="C90" s="2"/>
      <c r="D90" s="2"/>
      <c r="E90" s="2"/>
      <c r="F90" s="4">
        <f>TIME(0,B90+D90-Table13[[#This Row],[Odložený start]],C90)</f>
        <v>0</v>
      </c>
      <c r="G90" s="8"/>
      <c r="H90" s="8"/>
      <c r="I90" s="18">
        <f>Table13[[#This Row],[STARTOVNÍ ČÍSLO]]</f>
        <v>89</v>
      </c>
      <c r="J90" s="8"/>
      <c r="K90" s="6"/>
    </row>
    <row r="91" spans="1:11" ht="16.5" customHeight="1" x14ac:dyDescent="0.25">
      <c r="A91" s="15">
        <v>90</v>
      </c>
      <c r="B91" s="2"/>
      <c r="C91" s="2"/>
      <c r="D91" s="2"/>
      <c r="E91" s="2"/>
      <c r="F91" s="4">
        <f>TIME(0,B91+D91-Table13[[#This Row],[Odložený start]],C91)</f>
        <v>0</v>
      </c>
      <c r="G91" s="8"/>
      <c r="H91" s="8"/>
      <c r="I91" s="18">
        <f>Table13[[#This Row],[STARTOVNÍ ČÍSLO]]</f>
        <v>90</v>
      </c>
      <c r="J91" s="8"/>
      <c r="K91" s="6"/>
    </row>
    <row r="92" spans="1:11" ht="16.5" customHeight="1" x14ac:dyDescent="0.25">
      <c r="A92" s="15">
        <v>91</v>
      </c>
      <c r="B92" s="2"/>
      <c r="C92" s="2"/>
      <c r="D92" s="2"/>
      <c r="E92" s="2"/>
      <c r="F92" s="4">
        <f>TIME(0,B92+D92-Table13[[#This Row],[Odložený start]],C92)</f>
        <v>0</v>
      </c>
      <c r="G92" s="8"/>
      <c r="H92" s="8"/>
      <c r="I92" s="18">
        <f>Table13[[#This Row],[STARTOVNÍ ČÍSLO]]</f>
        <v>91</v>
      </c>
      <c r="J92" s="8"/>
      <c r="K92" s="6"/>
    </row>
    <row r="93" spans="1:11" ht="16.5" customHeight="1" x14ac:dyDescent="0.25">
      <c r="A93" s="15">
        <v>92</v>
      </c>
      <c r="B93" s="2"/>
      <c r="C93" s="2"/>
      <c r="D93" s="2"/>
      <c r="E93" s="2"/>
      <c r="F93" s="4">
        <f>TIME(0,B93+D93-Table13[[#This Row],[Odložený start]],C93)</f>
        <v>0</v>
      </c>
      <c r="G93" s="8"/>
      <c r="H93" s="8"/>
      <c r="I93" s="18">
        <f>Table13[[#This Row],[STARTOVNÍ ČÍSLO]]</f>
        <v>92</v>
      </c>
      <c r="J93" s="8"/>
      <c r="K93" s="6"/>
    </row>
    <row r="94" spans="1:11" ht="16.5" customHeight="1" x14ac:dyDescent="0.25">
      <c r="A94" s="15">
        <v>93</v>
      </c>
      <c r="B94" s="2"/>
      <c r="C94" s="2"/>
      <c r="D94" s="2"/>
      <c r="E94" s="2"/>
      <c r="F94" s="4">
        <f>TIME(0,B94+D94-Table13[[#This Row],[Odložený start]],C94)</f>
        <v>0</v>
      </c>
      <c r="G94" s="8"/>
      <c r="H94" s="8"/>
      <c r="I94" s="18">
        <f>Table13[[#This Row],[STARTOVNÍ ČÍSLO]]</f>
        <v>93</v>
      </c>
      <c r="J94" s="8"/>
      <c r="K94" s="6"/>
    </row>
    <row r="95" spans="1:11" ht="16.5" customHeight="1" x14ac:dyDescent="0.25">
      <c r="A95" s="15">
        <v>94</v>
      </c>
      <c r="B95" s="2"/>
      <c r="C95" s="2"/>
      <c r="D95" s="2"/>
      <c r="E95" s="2"/>
      <c r="F95" s="4">
        <f>TIME(0,B95+D95-Table13[[#This Row],[Odložený start]],C95)</f>
        <v>0</v>
      </c>
      <c r="G95" s="8"/>
      <c r="H95" s="8"/>
      <c r="I95" s="18">
        <f>Table13[[#This Row],[STARTOVNÍ ČÍSLO]]</f>
        <v>94</v>
      </c>
      <c r="J95" s="8"/>
      <c r="K95" s="6"/>
    </row>
    <row r="96" spans="1:11" ht="16.5" customHeight="1" x14ac:dyDescent="0.25">
      <c r="A96" s="15">
        <v>95</v>
      </c>
      <c r="B96" s="2"/>
      <c r="C96" s="2"/>
      <c r="D96" s="2"/>
      <c r="E96" s="2"/>
      <c r="F96" s="4">
        <f>TIME(0,B96+D96-Table13[[#This Row],[Odložený start]],C96)</f>
        <v>0</v>
      </c>
      <c r="G96" s="8"/>
      <c r="H96" s="8"/>
      <c r="I96" s="18">
        <f>Table13[[#This Row],[STARTOVNÍ ČÍSLO]]</f>
        <v>95</v>
      </c>
      <c r="J96" s="8"/>
      <c r="K96" s="6"/>
    </row>
    <row r="97" spans="1:11" ht="16.5" customHeight="1" x14ac:dyDescent="0.25">
      <c r="A97" s="15">
        <v>96</v>
      </c>
      <c r="B97" s="2"/>
      <c r="C97" s="2"/>
      <c r="D97" s="2"/>
      <c r="E97" s="2"/>
      <c r="F97" s="4">
        <f>TIME(0,B97+D97-Table13[[#This Row],[Odložený start]],C97)</f>
        <v>0</v>
      </c>
      <c r="G97" s="8"/>
      <c r="H97" s="8"/>
      <c r="I97" s="18">
        <f>Table13[[#This Row],[STARTOVNÍ ČÍSLO]]</f>
        <v>96</v>
      </c>
      <c r="J97" s="8"/>
      <c r="K97" s="6"/>
    </row>
    <row r="98" spans="1:11" ht="16.5" customHeight="1" x14ac:dyDescent="0.25">
      <c r="A98" s="15">
        <v>97</v>
      </c>
      <c r="B98" s="2"/>
      <c r="C98" s="2"/>
      <c r="D98" s="2"/>
      <c r="E98" s="2"/>
      <c r="F98" s="4">
        <f>TIME(0,B98+D98-Table13[[#This Row],[Odložený start]],C98)</f>
        <v>0</v>
      </c>
      <c r="G98" s="8"/>
      <c r="H98" s="8"/>
      <c r="I98" s="18">
        <f>Table13[[#This Row],[STARTOVNÍ ČÍSLO]]</f>
        <v>97</v>
      </c>
      <c r="J98" s="8"/>
      <c r="K98" s="6"/>
    </row>
    <row r="99" spans="1:11" ht="16.5" customHeight="1" x14ac:dyDescent="0.25">
      <c r="A99" s="15">
        <v>98</v>
      </c>
      <c r="B99" s="2"/>
      <c r="C99" s="2"/>
      <c r="D99" s="2"/>
      <c r="E99" s="2"/>
      <c r="F99" s="4">
        <f>TIME(0,B99+D99-Table13[[#This Row],[Odložený start]],C99)</f>
        <v>0</v>
      </c>
      <c r="G99" s="8"/>
      <c r="H99" s="8"/>
      <c r="I99" s="18">
        <f>Table13[[#This Row],[STARTOVNÍ ČÍSLO]]</f>
        <v>98</v>
      </c>
      <c r="J99" s="8"/>
      <c r="K99" s="6"/>
    </row>
    <row r="100" spans="1:11" ht="16.5" customHeight="1" x14ac:dyDescent="0.25">
      <c r="A100" s="15">
        <v>99</v>
      </c>
      <c r="B100" s="2"/>
      <c r="C100" s="2"/>
      <c r="D100" s="2"/>
      <c r="E100" s="2"/>
      <c r="F100" s="4">
        <f>TIME(0,B100+D100-Table13[[#This Row],[Odložený start]],C100)</f>
        <v>0</v>
      </c>
      <c r="G100" s="8"/>
      <c r="H100" s="8"/>
      <c r="I100" s="18">
        <f>Table13[[#This Row],[STARTOVNÍ ČÍSLO]]</f>
        <v>99</v>
      </c>
      <c r="J100" s="8"/>
      <c r="K100" s="6"/>
    </row>
  </sheetData>
  <pageMargins left="0.70866141732283472" right="0.70866141732283472" top="0.74803149606299213" bottom="0.74803149606299213" header="0.31496062992125984" footer="0.31496062992125984"/>
  <pageSetup paperSize="9" scale="28" orientation="landscape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11"/>
  <sheetViews>
    <sheetView zoomScale="110" zoomScaleNormal="110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1" max="1" width="10.85546875" style="16" customWidth="1"/>
    <col min="2" max="2" width="12.28515625" customWidth="1"/>
    <col min="3" max="3" width="13" customWidth="1"/>
    <col min="4" max="5" width="12.28515625" customWidth="1"/>
    <col min="6" max="6" width="16.7109375" style="1" customWidth="1"/>
    <col min="7" max="7" width="12" style="1" customWidth="1"/>
    <col min="8" max="8" width="19.7109375" style="1" customWidth="1"/>
    <col min="9" max="9" width="9.28515625" style="1" customWidth="1"/>
    <col min="10" max="10" width="12.28515625" style="1" customWidth="1"/>
    <col min="11" max="11" width="11.7109375" customWidth="1"/>
  </cols>
  <sheetData>
    <row r="1" spans="1:11" s="5" customFormat="1" ht="66" customHeight="1" x14ac:dyDescent="0.25">
      <c r="A1" s="14" t="s">
        <v>2</v>
      </c>
      <c r="B1" s="10" t="s">
        <v>4</v>
      </c>
      <c r="C1" s="10" t="s">
        <v>5</v>
      </c>
      <c r="D1" s="11" t="s">
        <v>7</v>
      </c>
      <c r="E1" s="11" t="s">
        <v>36</v>
      </c>
      <c r="F1" s="10" t="s">
        <v>0</v>
      </c>
      <c r="G1" s="12" t="s">
        <v>1</v>
      </c>
      <c r="H1" s="12" t="s">
        <v>3</v>
      </c>
      <c r="I1" s="17" t="s">
        <v>29</v>
      </c>
      <c r="J1" s="12" t="s">
        <v>11</v>
      </c>
      <c r="K1" s="13" t="s">
        <v>6</v>
      </c>
    </row>
    <row r="2" spans="1:11" ht="16.5" customHeight="1" x14ac:dyDescent="0.25">
      <c r="A2" s="15">
        <v>1</v>
      </c>
      <c r="B2" s="31"/>
      <c r="C2" s="31"/>
      <c r="D2" s="2"/>
      <c r="E2" s="2"/>
      <c r="F2" s="4">
        <f>TIME(0,B2+D2-Table134[[#This Row],[Odložený start]],C2)</f>
        <v>0</v>
      </c>
      <c r="G2" s="15"/>
      <c r="H2" s="8"/>
      <c r="I2" s="18">
        <f>Table134[[#This Row],[STARTOVNÍ ČÍSLO]]</f>
        <v>1</v>
      </c>
      <c r="J2" s="8"/>
      <c r="K2" s="6" t="s">
        <v>38</v>
      </c>
    </row>
    <row r="3" spans="1:11" ht="16.5" customHeight="1" x14ac:dyDescent="0.25">
      <c r="A3" s="15">
        <v>2</v>
      </c>
      <c r="B3" s="31"/>
      <c r="C3" s="31"/>
      <c r="D3" s="2"/>
      <c r="E3" s="2"/>
      <c r="F3" s="4">
        <f>TIME(0,B3+D3-Table134[[#This Row],[Odložený start]],C3)</f>
        <v>0</v>
      </c>
      <c r="G3" s="15"/>
      <c r="H3" s="8"/>
      <c r="I3" s="18">
        <f>Table134[[#This Row],[STARTOVNÍ ČÍSLO]]</f>
        <v>2</v>
      </c>
      <c r="J3" s="8"/>
      <c r="K3" s="6" t="s">
        <v>38</v>
      </c>
    </row>
    <row r="4" spans="1:11" ht="16.5" customHeight="1" x14ac:dyDescent="0.25">
      <c r="A4" s="15">
        <v>3</v>
      </c>
      <c r="B4" s="31"/>
      <c r="C4" s="31"/>
      <c r="D4" s="2"/>
      <c r="E4" s="2"/>
      <c r="F4" s="4">
        <f>TIME(0,B4+D4-Table134[[#This Row],[Odložený start]],C4)</f>
        <v>0</v>
      </c>
      <c r="G4" s="15"/>
      <c r="H4" s="8"/>
      <c r="I4" s="18">
        <f>Table134[[#This Row],[STARTOVNÍ ČÍSLO]]</f>
        <v>3</v>
      </c>
      <c r="J4" s="8"/>
      <c r="K4" s="6" t="s">
        <v>38</v>
      </c>
    </row>
    <row r="5" spans="1:11" ht="16.5" customHeight="1" x14ac:dyDescent="0.25">
      <c r="A5" s="15">
        <v>4</v>
      </c>
      <c r="B5" s="31"/>
      <c r="C5" s="31"/>
      <c r="D5" s="2"/>
      <c r="E5" s="2"/>
      <c r="F5" s="4">
        <f>TIME(0,B5+D5-Table134[[#This Row],[Odložený start]],C5)</f>
        <v>0</v>
      </c>
      <c r="G5" s="15"/>
      <c r="H5" s="8"/>
      <c r="I5" s="18">
        <f>Table134[[#This Row],[STARTOVNÍ ČÍSLO]]</f>
        <v>4</v>
      </c>
      <c r="J5" s="8"/>
      <c r="K5" s="6" t="s">
        <v>38</v>
      </c>
    </row>
    <row r="6" spans="1:11" ht="16.5" customHeight="1" x14ac:dyDescent="0.25">
      <c r="A6" s="15">
        <v>5</v>
      </c>
      <c r="B6" s="31"/>
      <c r="C6" s="31"/>
      <c r="D6" s="2"/>
      <c r="E6" s="2"/>
      <c r="F6" s="4">
        <f>TIME(0,B6+D6-Table134[[#This Row],[Odložený start]],C6)</f>
        <v>0</v>
      </c>
      <c r="G6" s="15"/>
      <c r="H6" s="8"/>
      <c r="I6" s="18">
        <f>Table134[[#This Row],[STARTOVNÍ ČÍSLO]]</f>
        <v>5</v>
      </c>
      <c r="J6" s="8"/>
      <c r="K6" s="6" t="s">
        <v>38</v>
      </c>
    </row>
    <row r="7" spans="1:11" ht="16.5" customHeight="1" x14ac:dyDescent="0.25">
      <c r="A7" s="30">
        <v>6</v>
      </c>
      <c r="B7" s="31"/>
      <c r="C7" s="31"/>
      <c r="D7" s="2"/>
      <c r="E7" s="2">
        <v>0</v>
      </c>
      <c r="F7" s="4">
        <f>TIME(0,B7+D7-Table134[[#This Row],[Odložený start]],C7)</f>
        <v>0</v>
      </c>
      <c r="G7" s="15"/>
      <c r="H7" s="8" t="s">
        <v>122</v>
      </c>
      <c r="I7" s="18">
        <f>Table134[[#This Row],[STARTOVNÍ ČÍSLO]]</f>
        <v>6</v>
      </c>
      <c r="J7" s="8" t="s">
        <v>14</v>
      </c>
      <c r="K7" s="6" t="s">
        <v>38</v>
      </c>
    </row>
    <row r="8" spans="1:11" ht="16.5" customHeight="1" x14ac:dyDescent="0.25">
      <c r="A8" s="15">
        <v>7</v>
      </c>
      <c r="B8" s="31"/>
      <c r="C8" s="31"/>
      <c r="D8" s="2"/>
      <c r="E8" s="2"/>
      <c r="F8" s="4">
        <f>TIME(0,B8+D8-Table134[[#This Row],[Odložený start]],C8)</f>
        <v>0</v>
      </c>
      <c r="G8" s="15"/>
      <c r="H8" s="8"/>
      <c r="I8" s="18">
        <f>Table134[[#This Row],[STARTOVNÍ ČÍSLO]]</f>
        <v>7</v>
      </c>
      <c r="J8" s="8"/>
      <c r="K8" s="6" t="s">
        <v>38</v>
      </c>
    </row>
    <row r="9" spans="1:11" ht="16.5" customHeight="1" x14ac:dyDescent="0.25">
      <c r="A9" s="30">
        <v>8</v>
      </c>
      <c r="B9" s="31"/>
      <c r="C9" s="31"/>
      <c r="D9" s="2"/>
      <c r="E9" s="2">
        <v>0</v>
      </c>
      <c r="F9" s="4">
        <f>TIME(0,B9+D9-Table134[[#This Row],[Odložený start]],C9)</f>
        <v>0</v>
      </c>
      <c r="G9" s="15"/>
      <c r="H9" s="8" t="s">
        <v>124</v>
      </c>
      <c r="I9" s="18">
        <f>Table134[[#This Row],[STARTOVNÍ ČÍSLO]]</f>
        <v>8</v>
      </c>
      <c r="J9" s="8" t="s">
        <v>14</v>
      </c>
      <c r="K9" s="6" t="s">
        <v>38</v>
      </c>
    </row>
    <row r="10" spans="1:11" ht="16.5" customHeight="1" x14ac:dyDescent="0.25">
      <c r="A10" s="30">
        <v>9</v>
      </c>
      <c r="B10" s="31"/>
      <c r="C10" s="31"/>
      <c r="D10" s="2"/>
      <c r="E10" s="2">
        <v>0</v>
      </c>
      <c r="F10" s="4">
        <f>TIME(0,B10+D10-Table134[[#This Row],[Odložený start]],C10)</f>
        <v>0</v>
      </c>
      <c r="G10" s="15"/>
      <c r="H10" s="8" t="s">
        <v>117</v>
      </c>
      <c r="I10" s="18">
        <f>Table134[[#This Row],[STARTOVNÍ ČÍSLO]]</f>
        <v>9</v>
      </c>
      <c r="J10" s="8" t="s">
        <v>14</v>
      </c>
      <c r="K10" s="6" t="s">
        <v>38</v>
      </c>
    </row>
    <row r="11" spans="1:11" ht="16.5" customHeight="1" x14ac:dyDescent="0.25">
      <c r="A11" s="15">
        <v>10</v>
      </c>
      <c r="B11" s="31"/>
      <c r="C11" s="31"/>
      <c r="D11" s="2"/>
      <c r="E11" s="2"/>
      <c r="F11" s="4">
        <f>TIME(0,B11+D11-Table134[[#This Row],[Odložený start]],C11)</f>
        <v>0</v>
      </c>
      <c r="G11" s="15"/>
      <c r="H11" s="8"/>
      <c r="I11" s="18">
        <f>Table134[[#This Row],[STARTOVNÍ ČÍSLO]]</f>
        <v>10</v>
      </c>
      <c r="J11" s="8"/>
      <c r="K11" s="6" t="s">
        <v>38</v>
      </c>
    </row>
    <row r="12" spans="1:11" ht="16.5" customHeight="1" x14ac:dyDescent="0.25">
      <c r="A12" s="30">
        <v>11</v>
      </c>
      <c r="B12" s="31"/>
      <c r="C12" s="31"/>
      <c r="D12" s="2"/>
      <c r="E12" s="2">
        <v>0</v>
      </c>
      <c r="F12" s="4">
        <f>TIME(0,B12+D12-Table134[[#This Row],[Odložený start]],C12)</f>
        <v>0</v>
      </c>
      <c r="G12" s="15"/>
      <c r="H12" s="8" t="s">
        <v>47</v>
      </c>
      <c r="I12" s="18">
        <f>Table134[[#This Row],[STARTOVNÍ ČÍSLO]]</f>
        <v>11</v>
      </c>
      <c r="J12" s="8" t="s">
        <v>14</v>
      </c>
      <c r="K12" s="6" t="s">
        <v>38</v>
      </c>
    </row>
    <row r="13" spans="1:11" ht="16.5" customHeight="1" x14ac:dyDescent="0.25">
      <c r="A13" s="30">
        <v>12</v>
      </c>
      <c r="B13" s="31"/>
      <c r="C13" s="31"/>
      <c r="D13" s="2"/>
      <c r="E13" s="2">
        <v>0</v>
      </c>
      <c r="F13" s="4">
        <f>TIME(0,B13+D13-Table134[[#This Row],[Odložený start]],C13)</f>
        <v>0</v>
      </c>
      <c r="G13" s="15"/>
      <c r="H13" s="8" t="s">
        <v>45</v>
      </c>
      <c r="I13" s="18">
        <f>Table134[[#This Row],[STARTOVNÍ ČÍSLO]]</f>
        <v>12</v>
      </c>
      <c r="J13" s="8" t="s">
        <v>14</v>
      </c>
      <c r="K13" s="6" t="s">
        <v>38</v>
      </c>
    </row>
    <row r="14" spans="1:11" ht="16.5" customHeight="1" x14ac:dyDescent="0.25">
      <c r="A14" s="30">
        <v>13</v>
      </c>
      <c r="B14" s="31"/>
      <c r="C14" s="31"/>
      <c r="D14" s="2"/>
      <c r="E14" s="2">
        <v>0</v>
      </c>
      <c r="F14" s="4">
        <f>TIME(0,B14+D14-Table134[[#This Row],[Odložený start]],C14)</f>
        <v>0</v>
      </c>
      <c r="G14" s="15"/>
      <c r="H14" s="8" t="s">
        <v>118</v>
      </c>
      <c r="I14" s="18">
        <f>Table134[[#This Row],[STARTOVNÍ ČÍSLO]]</f>
        <v>13</v>
      </c>
      <c r="J14" s="8" t="s">
        <v>14</v>
      </c>
      <c r="K14" s="6" t="s">
        <v>38</v>
      </c>
    </row>
    <row r="15" spans="1:11" ht="16.5" customHeight="1" x14ac:dyDescent="0.25">
      <c r="A15" s="30">
        <v>14</v>
      </c>
      <c r="B15" s="31"/>
      <c r="C15" s="31"/>
      <c r="D15" s="2"/>
      <c r="E15" s="2">
        <v>0</v>
      </c>
      <c r="F15" s="4">
        <f>TIME(0,B15+D15-Table134[[#This Row],[Odložený start]],C15)</f>
        <v>0</v>
      </c>
      <c r="G15" s="15"/>
      <c r="H15" s="8" t="s">
        <v>123</v>
      </c>
      <c r="I15" s="18">
        <f>Table134[[#This Row],[STARTOVNÍ ČÍSLO]]</f>
        <v>14</v>
      </c>
      <c r="J15" s="8" t="s">
        <v>14</v>
      </c>
      <c r="K15" s="6" t="s">
        <v>38</v>
      </c>
    </row>
    <row r="16" spans="1:11" ht="16.5" customHeight="1" x14ac:dyDescent="0.25">
      <c r="A16" s="30">
        <v>15</v>
      </c>
      <c r="B16" s="31"/>
      <c r="C16" s="31"/>
      <c r="D16" s="2"/>
      <c r="E16" s="2">
        <v>0</v>
      </c>
      <c r="F16" s="4">
        <f>TIME(0,B16+D16-Table134[[#This Row],[Odložený start]],C16)</f>
        <v>0</v>
      </c>
      <c r="G16" s="15"/>
      <c r="H16" s="8" t="s">
        <v>103</v>
      </c>
      <c r="I16" s="18">
        <f>Table134[[#This Row],[STARTOVNÍ ČÍSLO]]</f>
        <v>15</v>
      </c>
      <c r="J16" s="8" t="s">
        <v>14</v>
      </c>
      <c r="K16" s="6" t="s">
        <v>38</v>
      </c>
    </row>
    <row r="17" spans="1:11" ht="16.5" customHeight="1" x14ac:dyDescent="0.25">
      <c r="A17" s="30">
        <v>16</v>
      </c>
      <c r="B17" s="31"/>
      <c r="C17" s="31"/>
      <c r="D17" s="2"/>
      <c r="E17" s="2">
        <v>0</v>
      </c>
      <c r="F17" s="4">
        <f>TIME(0,B17+D17-Table134[[#This Row],[Odložený start]],C17)</f>
        <v>0</v>
      </c>
      <c r="G17" s="15"/>
      <c r="H17" s="8" t="s">
        <v>105</v>
      </c>
      <c r="I17" s="18">
        <f>Table134[[#This Row],[STARTOVNÍ ČÍSLO]]</f>
        <v>16</v>
      </c>
      <c r="J17" s="8" t="s">
        <v>57</v>
      </c>
      <c r="K17" s="6" t="s">
        <v>38</v>
      </c>
    </row>
    <row r="18" spans="1:11" ht="16.5" customHeight="1" x14ac:dyDescent="0.25">
      <c r="A18" s="30">
        <v>17</v>
      </c>
      <c r="B18" s="31"/>
      <c r="C18" s="31"/>
      <c r="D18" s="2"/>
      <c r="E18" s="2">
        <v>0</v>
      </c>
      <c r="F18" s="4">
        <f>TIME(0,B18+D18-Table134[[#This Row],[Odložený start]],C18)</f>
        <v>0</v>
      </c>
      <c r="G18" s="15"/>
      <c r="H18" s="8" t="s">
        <v>56</v>
      </c>
      <c r="I18" s="18">
        <f>Table134[[#This Row],[STARTOVNÍ ČÍSLO]]</f>
        <v>17</v>
      </c>
      <c r="J18" s="8" t="s">
        <v>57</v>
      </c>
      <c r="K18" s="6" t="s">
        <v>38</v>
      </c>
    </row>
    <row r="19" spans="1:11" ht="16.5" customHeight="1" x14ac:dyDescent="0.25">
      <c r="A19" s="30">
        <v>18</v>
      </c>
      <c r="B19" s="31"/>
      <c r="C19" s="31"/>
      <c r="D19" s="2"/>
      <c r="E19" s="2">
        <v>0</v>
      </c>
      <c r="F19" s="4">
        <f>TIME(0,B19+D19-Table134[[#This Row],[Odložený start]],C19)</f>
        <v>0</v>
      </c>
      <c r="G19" s="15"/>
      <c r="H19" s="8" t="s">
        <v>116</v>
      </c>
      <c r="I19" s="18">
        <f>Table134[[#This Row],[STARTOVNÍ ČÍSLO]]</f>
        <v>18</v>
      </c>
      <c r="J19" s="8" t="s">
        <v>35</v>
      </c>
      <c r="K19" s="6" t="s">
        <v>38</v>
      </c>
    </row>
    <row r="20" spans="1:11" ht="16.5" customHeight="1" x14ac:dyDescent="0.25">
      <c r="A20" s="30">
        <v>19</v>
      </c>
      <c r="B20" s="31"/>
      <c r="C20" s="31"/>
      <c r="D20" s="2"/>
      <c r="E20" s="2">
        <v>0</v>
      </c>
      <c r="F20" s="4">
        <f>TIME(0,B20+D20-Table134[[#This Row],[Odložený start]],C20)</f>
        <v>0</v>
      </c>
      <c r="G20" s="15"/>
      <c r="H20" s="8" t="s">
        <v>54</v>
      </c>
      <c r="I20" s="18">
        <f>Table134[[#This Row],[STARTOVNÍ ČÍSLO]]</f>
        <v>19</v>
      </c>
      <c r="J20" s="8" t="s">
        <v>104</v>
      </c>
      <c r="K20" s="6" t="s">
        <v>38</v>
      </c>
    </row>
    <row r="21" spans="1:11" ht="16.5" customHeight="1" x14ac:dyDescent="0.25">
      <c r="A21" s="30">
        <v>20</v>
      </c>
      <c r="B21" s="31"/>
      <c r="C21" s="31"/>
      <c r="D21" s="2"/>
      <c r="E21" s="2">
        <v>0</v>
      </c>
      <c r="F21" s="4">
        <f>TIME(0,B21+D21-Table134[[#This Row],[Odložený start]],C21)</f>
        <v>0</v>
      </c>
      <c r="G21" s="15"/>
      <c r="H21" s="8" t="s">
        <v>115</v>
      </c>
      <c r="I21" s="18">
        <f>Table134[[#This Row],[STARTOVNÍ ČÍSLO]]</f>
        <v>20</v>
      </c>
      <c r="J21" s="8" t="s">
        <v>42</v>
      </c>
      <c r="K21" s="6" t="s">
        <v>38</v>
      </c>
    </row>
    <row r="22" spans="1:11" ht="16.5" customHeight="1" x14ac:dyDescent="0.25">
      <c r="A22" s="15">
        <v>21</v>
      </c>
      <c r="B22" s="31"/>
      <c r="C22" s="31"/>
      <c r="D22" s="2"/>
      <c r="E22" s="2"/>
      <c r="F22" s="4">
        <f>TIME(0,B22+D22-Table134[[#This Row],[Odložený start]],C22)</f>
        <v>0</v>
      </c>
      <c r="G22" s="15"/>
      <c r="H22" s="8"/>
      <c r="I22" s="18">
        <f>Table134[[#This Row],[STARTOVNÍ ČÍSLO]]</f>
        <v>21</v>
      </c>
      <c r="J22" s="8"/>
      <c r="K22" s="6"/>
    </row>
    <row r="23" spans="1:11" ht="16.5" customHeight="1" x14ac:dyDescent="0.25">
      <c r="A23" s="15">
        <v>22</v>
      </c>
      <c r="B23" s="31"/>
      <c r="C23" s="31"/>
      <c r="D23" s="2"/>
      <c r="E23" s="2"/>
      <c r="F23" s="4">
        <f>TIME(0,B23+D23-Table134[[#This Row],[Odložený start]],C23)</f>
        <v>0</v>
      </c>
      <c r="G23" s="15"/>
      <c r="H23" s="8"/>
      <c r="I23" s="18">
        <f>Table134[[#This Row],[STARTOVNÍ ČÍSLO]]</f>
        <v>22</v>
      </c>
      <c r="J23" s="8"/>
      <c r="K23" s="6"/>
    </row>
    <row r="24" spans="1:11" ht="16.5" customHeight="1" x14ac:dyDescent="0.25">
      <c r="A24" s="15">
        <v>23</v>
      </c>
      <c r="B24" s="31"/>
      <c r="C24" s="31"/>
      <c r="D24" s="2"/>
      <c r="E24" s="2"/>
      <c r="F24" s="4">
        <f>TIME(0,B24+D24-Table134[[#This Row],[Odložený start]],C24)</f>
        <v>0</v>
      </c>
      <c r="G24" s="15"/>
      <c r="H24" s="8"/>
      <c r="I24" s="18">
        <f>Table134[[#This Row],[STARTOVNÍ ČÍSLO]]</f>
        <v>23</v>
      </c>
      <c r="J24" s="8"/>
      <c r="K24" s="6"/>
    </row>
    <row r="25" spans="1:11" ht="16.5" customHeight="1" x14ac:dyDescent="0.25">
      <c r="A25" s="15">
        <v>24</v>
      </c>
      <c r="B25" s="31"/>
      <c r="C25" s="31"/>
      <c r="D25" s="2"/>
      <c r="E25" s="2"/>
      <c r="F25" s="4">
        <f>TIME(0,B25+D25-Table134[[#This Row],[Odložený start]],C25)</f>
        <v>0</v>
      </c>
      <c r="G25" s="15"/>
      <c r="H25" s="8"/>
      <c r="I25" s="18">
        <f>Table134[[#This Row],[STARTOVNÍ ČÍSLO]]</f>
        <v>24</v>
      </c>
      <c r="J25" s="8"/>
      <c r="K25" s="6"/>
    </row>
    <row r="26" spans="1:11" ht="16.5" customHeight="1" x14ac:dyDescent="0.25">
      <c r="A26" s="15">
        <v>25</v>
      </c>
      <c r="B26" s="31"/>
      <c r="C26" s="31"/>
      <c r="D26" s="2"/>
      <c r="E26" s="2"/>
      <c r="F26" s="4">
        <f>TIME(0,B26+D26-Table134[[#This Row],[Odložený start]],C26)</f>
        <v>0</v>
      </c>
      <c r="G26" s="15"/>
      <c r="H26" s="8"/>
      <c r="I26" s="18">
        <f>Table134[[#This Row],[STARTOVNÍ ČÍSLO]]</f>
        <v>25</v>
      </c>
      <c r="J26" s="8"/>
      <c r="K26" s="6"/>
    </row>
    <row r="27" spans="1:11" ht="16.5" customHeight="1" x14ac:dyDescent="0.25">
      <c r="A27" s="15">
        <v>26</v>
      </c>
      <c r="B27" s="31"/>
      <c r="C27" s="31"/>
      <c r="D27" s="2"/>
      <c r="E27" s="2"/>
      <c r="F27" s="4">
        <f>TIME(0,B27+D27-Table134[[#This Row],[Odložený start]],C27)</f>
        <v>0</v>
      </c>
      <c r="G27" s="15"/>
      <c r="H27" s="8"/>
      <c r="I27" s="18">
        <f>Table134[[#This Row],[STARTOVNÍ ČÍSLO]]</f>
        <v>26</v>
      </c>
      <c r="J27" s="8"/>
      <c r="K27" s="6"/>
    </row>
    <row r="28" spans="1:11" ht="16.5" customHeight="1" x14ac:dyDescent="0.25">
      <c r="A28" s="15">
        <v>27</v>
      </c>
      <c r="B28" s="31"/>
      <c r="C28" s="31"/>
      <c r="D28" s="2"/>
      <c r="E28" s="2"/>
      <c r="F28" s="4">
        <f>TIME(0,B28+D28-Table134[[#This Row],[Odložený start]],C28)</f>
        <v>0</v>
      </c>
      <c r="G28" s="15"/>
      <c r="H28" s="8"/>
      <c r="I28" s="18">
        <f>Table134[[#This Row],[STARTOVNÍ ČÍSLO]]</f>
        <v>27</v>
      </c>
      <c r="J28" s="8"/>
      <c r="K28" s="6"/>
    </row>
    <row r="29" spans="1:11" ht="16.5" customHeight="1" x14ac:dyDescent="0.25">
      <c r="A29" s="15">
        <v>28</v>
      </c>
      <c r="B29" s="31"/>
      <c r="C29" s="31"/>
      <c r="D29" s="2"/>
      <c r="E29" s="2"/>
      <c r="F29" s="4">
        <f>TIME(0,B29+D29-Table134[[#This Row],[Odložený start]],C29)</f>
        <v>0</v>
      </c>
      <c r="G29" s="15"/>
      <c r="H29" s="8"/>
      <c r="I29" s="18">
        <f>Table134[[#This Row],[STARTOVNÍ ČÍSLO]]</f>
        <v>28</v>
      </c>
      <c r="J29" s="8"/>
      <c r="K29" s="6"/>
    </row>
    <row r="30" spans="1:11" ht="16.5" customHeight="1" x14ac:dyDescent="0.25">
      <c r="A30" s="15">
        <v>29</v>
      </c>
      <c r="B30" s="31"/>
      <c r="C30" s="31"/>
      <c r="D30" s="2"/>
      <c r="E30" s="2"/>
      <c r="F30" s="4">
        <f>TIME(0,B30+D30-Table134[[#This Row],[Odložený start]],C30)</f>
        <v>0</v>
      </c>
      <c r="G30" s="15"/>
      <c r="H30" s="8"/>
      <c r="I30" s="18">
        <f>Table134[[#This Row],[STARTOVNÍ ČÍSLO]]</f>
        <v>29</v>
      </c>
      <c r="J30" s="8"/>
      <c r="K30" s="6"/>
    </row>
    <row r="31" spans="1:11" ht="16.5" customHeight="1" x14ac:dyDescent="0.25">
      <c r="A31" s="15">
        <v>30</v>
      </c>
      <c r="B31" s="31"/>
      <c r="C31" s="31"/>
      <c r="D31" s="2"/>
      <c r="E31" s="2"/>
      <c r="F31" s="4">
        <f>TIME(0,B31+D31-Table134[[#This Row],[Odložený start]],C31)</f>
        <v>0</v>
      </c>
      <c r="G31" s="15"/>
      <c r="H31" s="8"/>
      <c r="I31" s="18">
        <f>Table134[[#This Row],[STARTOVNÍ ČÍSLO]]</f>
        <v>30</v>
      </c>
      <c r="J31" s="8"/>
      <c r="K31" s="6"/>
    </row>
    <row r="32" spans="1:11" ht="16.5" customHeight="1" x14ac:dyDescent="0.25">
      <c r="A32" s="15">
        <v>31</v>
      </c>
      <c r="B32" s="31"/>
      <c r="C32" s="31"/>
      <c r="D32" s="2"/>
      <c r="E32" s="2"/>
      <c r="F32" s="4">
        <f>TIME(0,B32+D32-Table134[[#This Row],[Odložený start]],C32)</f>
        <v>0</v>
      </c>
      <c r="G32" s="15"/>
      <c r="H32" s="8"/>
      <c r="I32" s="18">
        <f>Table134[[#This Row],[STARTOVNÍ ČÍSLO]]</f>
        <v>31</v>
      </c>
      <c r="J32" s="8"/>
      <c r="K32" s="6"/>
    </row>
    <row r="33" spans="1:11" ht="16.5" customHeight="1" x14ac:dyDescent="0.25">
      <c r="A33" s="15">
        <v>32</v>
      </c>
      <c r="B33" s="31"/>
      <c r="C33" s="31"/>
      <c r="D33" s="2"/>
      <c r="E33" s="2"/>
      <c r="F33" s="4">
        <f>TIME(0,B33+D33-Table134[[#This Row],[Odložený start]],C33)</f>
        <v>0</v>
      </c>
      <c r="G33" s="15"/>
      <c r="H33" s="8"/>
      <c r="I33" s="18">
        <f>Table134[[#This Row],[STARTOVNÍ ČÍSLO]]</f>
        <v>32</v>
      </c>
      <c r="J33" s="8"/>
      <c r="K33" s="6"/>
    </row>
    <row r="34" spans="1:11" ht="16.5" customHeight="1" x14ac:dyDescent="0.25">
      <c r="A34" s="15">
        <v>33</v>
      </c>
      <c r="B34" s="31"/>
      <c r="C34" s="31"/>
      <c r="D34" s="2"/>
      <c r="E34" s="2"/>
      <c r="F34" s="4">
        <f>TIME(0,B34+D34-Table134[[#This Row],[Odložený start]],C34)</f>
        <v>0</v>
      </c>
      <c r="G34" s="15"/>
      <c r="H34" s="8"/>
      <c r="I34" s="18">
        <f>Table134[[#This Row],[STARTOVNÍ ČÍSLO]]</f>
        <v>33</v>
      </c>
      <c r="J34" s="8"/>
      <c r="K34" s="6"/>
    </row>
    <row r="35" spans="1:11" ht="16.5" customHeight="1" x14ac:dyDescent="0.25">
      <c r="A35" s="36">
        <v>34</v>
      </c>
      <c r="B35" s="31"/>
      <c r="C35" s="31"/>
      <c r="D35" s="2"/>
      <c r="E35" s="2">
        <v>0</v>
      </c>
      <c r="F35" s="4">
        <f>TIME(0,B35+D35-Table134[[#This Row],[Odložený start]],C35)</f>
        <v>0</v>
      </c>
      <c r="G35" s="15"/>
      <c r="H35" s="8" t="s">
        <v>132</v>
      </c>
      <c r="I35" s="18">
        <f>Table134[[#This Row],[STARTOVNÍ ČÍSLO]]</f>
        <v>34</v>
      </c>
      <c r="J35" s="8" t="s">
        <v>111</v>
      </c>
      <c r="K35" s="35" t="s">
        <v>110</v>
      </c>
    </row>
    <row r="36" spans="1:11" ht="16.5" customHeight="1" x14ac:dyDescent="0.25">
      <c r="A36" s="15">
        <v>35</v>
      </c>
      <c r="B36" s="31"/>
      <c r="C36" s="31"/>
      <c r="D36" s="2"/>
      <c r="E36" s="2"/>
      <c r="F36" s="4">
        <f>TIME(0,B36+D36-Table134[[#This Row],[Odložený start]],C36)</f>
        <v>0</v>
      </c>
      <c r="G36" s="15"/>
      <c r="H36" s="8"/>
      <c r="I36" s="18">
        <f>Table134[[#This Row],[STARTOVNÍ ČÍSLO]]</f>
        <v>35</v>
      </c>
      <c r="J36" s="8"/>
      <c r="K36" s="6"/>
    </row>
    <row r="37" spans="1:11" ht="16.5" customHeight="1" x14ac:dyDescent="0.25">
      <c r="A37" s="15">
        <v>36</v>
      </c>
      <c r="B37" s="31"/>
      <c r="C37" s="31"/>
      <c r="D37" s="2"/>
      <c r="E37" s="2"/>
      <c r="F37" s="4">
        <f>TIME(0,B37+D37-Table134[[#This Row],[Odložený start]],C37)</f>
        <v>0</v>
      </c>
      <c r="G37" s="15"/>
      <c r="H37" s="8"/>
      <c r="I37" s="18">
        <f>Table134[[#This Row],[STARTOVNÍ ČÍSLO]]</f>
        <v>36</v>
      </c>
      <c r="J37" s="8"/>
      <c r="K37" s="6"/>
    </row>
    <row r="38" spans="1:11" ht="16.5" customHeight="1" x14ac:dyDescent="0.25">
      <c r="A38" s="36">
        <v>37</v>
      </c>
      <c r="B38" s="31"/>
      <c r="C38" s="31"/>
      <c r="D38" s="2"/>
      <c r="E38" s="2">
        <v>0</v>
      </c>
      <c r="F38" s="4">
        <f>TIME(0,B38+D38-Table134[[#This Row],[Odložený start]],C38)</f>
        <v>0</v>
      </c>
      <c r="G38" s="19"/>
      <c r="H38" s="8" t="s">
        <v>112</v>
      </c>
      <c r="I38" s="18">
        <f>Table134[[#This Row],[STARTOVNÍ ČÍSLO]]</f>
        <v>37</v>
      </c>
      <c r="J38" s="8" t="s">
        <v>111</v>
      </c>
      <c r="K38" s="35" t="s">
        <v>110</v>
      </c>
    </row>
    <row r="39" spans="1:11" ht="16.5" customHeight="1" x14ac:dyDescent="0.25">
      <c r="A39" s="15">
        <v>38</v>
      </c>
      <c r="B39" s="31"/>
      <c r="C39" s="31"/>
      <c r="D39" s="2"/>
      <c r="E39" s="2"/>
      <c r="F39" s="4">
        <f>TIME(0,B39+D39-Table134[[#This Row],[Odložený start]],C39)</f>
        <v>0</v>
      </c>
      <c r="G39" s="15"/>
      <c r="H39" s="8"/>
      <c r="I39" s="18">
        <f>Table134[[#This Row],[STARTOVNÍ ČÍSLO]]</f>
        <v>38</v>
      </c>
      <c r="J39" s="8"/>
      <c r="K39" s="35" t="s">
        <v>110</v>
      </c>
    </row>
    <row r="40" spans="1:11" ht="16.5" customHeight="1" x14ac:dyDescent="0.25">
      <c r="A40" s="36">
        <v>39</v>
      </c>
      <c r="B40" s="31"/>
      <c r="C40" s="31"/>
      <c r="D40" s="2"/>
      <c r="E40" s="2">
        <v>0</v>
      </c>
      <c r="F40" s="4">
        <f>TIME(0,B40+D40-Table134[[#This Row],[Odložený start]],C40)</f>
        <v>0</v>
      </c>
      <c r="G40" s="15"/>
      <c r="H40" s="8" t="s">
        <v>114</v>
      </c>
      <c r="I40" s="18">
        <f>Table134[[#This Row],[STARTOVNÍ ČÍSLO]]</f>
        <v>39</v>
      </c>
      <c r="J40" s="8" t="s">
        <v>66</v>
      </c>
      <c r="K40" s="35" t="s">
        <v>110</v>
      </c>
    </row>
    <row r="41" spans="1:11" ht="16.5" customHeight="1" x14ac:dyDescent="0.25">
      <c r="A41" s="36">
        <v>40</v>
      </c>
      <c r="B41" s="31"/>
      <c r="C41" s="31"/>
      <c r="D41" s="2"/>
      <c r="E41" s="2">
        <v>0</v>
      </c>
      <c r="F41" s="4">
        <f>TIME(0,B41+D41-Table134[[#This Row],[Odložený start]],C41)</f>
        <v>0</v>
      </c>
      <c r="G41" s="19"/>
      <c r="H41" s="8" t="s">
        <v>113</v>
      </c>
      <c r="I41" s="18">
        <f>Table134[[#This Row],[STARTOVNÍ ČÍSLO]]</f>
        <v>40</v>
      </c>
      <c r="J41" s="8" t="s">
        <v>53</v>
      </c>
      <c r="K41" s="35" t="s">
        <v>110</v>
      </c>
    </row>
    <row r="42" spans="1:11" ht="16.5" customHeight="1" x14ac:dyDescent="0.25">
      <c r="A42" s="24">
        <v>41</v>
      </c>
      <c r="B42" s="31"/>
      <c r="C42" s="31"/>
      <c r="D42" s="2"/>
      <c r="E42" s="2">
        <v>0</v>
      </c>
      <c r="F42" s="4">
        <f>TIME(0,B42+D42-Table134[[#This Row],[Odložený start]],C42)</f>
        <v>0</v>
      </c>
      <c r="G42" s="19"/>
      <c r="H42" s="8" t="s">
        <v>121</v>
      </c>
      <c r="I42" s="18">
        <f>Table134[[#This Row],[STARTOVNÍ ČÍSLO]]</f>
        <v>41</v>
      </c>
      <c r="J42" s="8" t="s">
        <v>14</v>
      </c>
      <c r="K42" s="28" t="s">
        <v>106</v>
      </c>
    </row>
    <row r="43" spans="1:11" ht="16.5" customHeight="1" x14ac:dyDescent="0.25">
      <c r="A43" s="24">
        <v>42</v>
      </c>
      <c r="B43" s="31"/>
      <c r="C43" s="31"/>
      <c r="D43" s="2"/>
      <c r="E43" s="2">
        <v>0</v>
      </c>
      <c r="F43" s="4">
        <f>TIME(0,B43+D43-Table134[[#This Row],[Odložený start]],C43)</f>
        <v>0</v>
      </c>
      <c r="G43" s="19"/>
      <c r="H43" s="8" t="s">
        <v>120</v>
      </c>
      <c r="I43" s="18">
        <f>Table134[[#This Row],[STARTOVNÍ ČÍSLO]]</f>
        <v>42</v>
      </c>
      <c r="J43" s="8" t="s">
        <v>14</v>
      </c>
      <c r="K43" s="28" t="s">
        <v>106</v>
      </c>
    </row>
    <row r="44" spans="1:11" ht="16.5" customHeight="1" x14ac:dyDescent="0.25">
      <c r="A44" s="34">
        <v>43</v>
      </c>
      <c r="B44" s="31"/>
      <c r="C44" s="31"/>
      <c r="D44" s="2"/>
      <c r="E44" s="2">
        <v>0</v>
      </c>
      <c r="F44" s="4">
        <f>TIME(0,B44+D44-Table134[[#This Row],[Odložený start]],C44)</f>
        <v>0</v>
      </c>
      <c r="G44" s="15"/>
      <c r="H44" s="8" t="s">
        <v>107</v>
      </c>
      <c r="I44" s="18">
        <f>Table134[[#This Row],[STARTOVNÍ ČÍSLO]]</f>
        <v>43</v>
      </c>
      <c r="J44" s="8" t="s">
        <v>57</v>
      </c>
      <c r="K44" s="28" t="s">
        <v>106</v>
      </c>
    </row>
    <row r="45" spans="1:11" ht="16.5" customHeight="1" x14ac:dyDescent="0.25">
      <c r="A45" s="24">
        <v>44</v>
      </c>
      <c r="B45" s="31"/>
      <c r="C45" s="31"/>
      <c r="D45" s="2"/>
      <c r="E45" s="2"/>
      <c r="F45" s="4">
        <f>TIME(0,B45+D45-Table134[[#This Row],[Odložený start]],C45)</f>
        <v>0</v>
      </c>
      <c r="G45" s="33"/>
      <c r="H45" s="8"/>
      <c r="I45" s="18">
        <f>Table134[[#This Row],[STARTOVNÍ ČÍSLO]]</f>
        <v>44</v>
      </c>
      <c r="J45" s="8"/>
      <c r="K45" s="28" t="s">
        <v>106</v>
      </c>
    </row>
    <row r="46" spans="1:11" ht="16.5" customHeight="1" x14ac:dyDescent="0.25">
      <c r="A46" s="24">
        <v>45</v>
      </c>
      <c r="B46" s="31"/>
      <c r="C46" s="31"/>
      <c r="D46" s="2"/>
      <c r="E46" s="2">
        <v>0</v>
      </c>
      <c r="F46" s="4">
        <f>TIME(0,B46+D46-Table134[[#This Row],[Odložený start]],C46)</f>
        <v>0</v>
      </c>
      <c r="G46" s="33"/>
      <c r="H46" s="8" t="s">
        <v>82</v>
      </c>
      <c r="I46" s="18">
        <f>Table134[[#This Row],[STARTOVNÍ ČÍSLO]]</f>
        <v>45</v>
      </c>
      <c r="J46" s="8" t="s">
        <v>14</v>
      </c>
      <c r="K46" s="28" t="s">
        <v>106</v>
      </c>
    </row>
    <row r="47" spans="1:11" ht="16.5" customHeight="1" x14ac:dyDescent="0.25">
      <c r="A47" s="24">
        <v>46</v>
      </c>
      <c r="B47" s="31"/>
      <c r="C47" s="31"/>
      <c r="D47" s="2"/>
      <c r="E47" s="2">
        <v>0</v>
      </c>
      <c r="F47" s="4">
        <f>TIME(0,B47+D47-Table134[[#This Row],[Odložený start]],C47)</f>
        <v>0</v>
      </c>
      <c r="G47" s="33"/>
      <c r="H47" s="8" t="s">
        <v>75</v>
      </c>
      <c r="I47" s="18">
        <f>Table134[[#This Row],[STARTOVNÍ ČÍSLO]]</f>
        <v>46</v>
      </c>
      <c r="J47" s="8" t="s">
        <v>66</v>
      </c>
      <c r="K47" s="28" t="s">
        <v>106</v>
      </c>
    </row>
    <row r="48" spans="1:11" ht="16.5" customHeight="1" x14ac:dyDescent="0.25">
      <c r="A48" s="24">
        <v>47</v>
      </c>
      <c r="B48" s="31"/>
      <c r="C48" s="31"/>
      <c r="D48" s="2"/>
      <c r="E48" s="2">
        <v>0</v>
      </c>
      <c r="F48" s="4">
        <f>TIME(0,B48+D48-Table134[[#This Row],[Odložený start]],C48)</f>
        <v>0</v>
      </c>
      <c r="G48" s="33"/>
      <c r="H48" s="8" t="s">
        <v>119</v>
      </c>
      <c r="I48" s="18">
        <f>Table134[[#This Row],[STARTOVNÍ ČÍSLO]]</f>
        <v>47</v>
      </c>
      <c r="J48" s="8" t="s">
        <v>42</v>
      </c>
      <c r="K48" s="28" t="s">
        <v>106</v>
      </c>
    </row>
    <row r="49" spans="1:11" ht="16.5" customHeight="1" x14ac:dyDescent="0.25">
      <c r="A49" s="24">
        <v>48</v>
      </c>
      <c r="B49" s="31"/>
      <c r="C49" s="31"/>
      <c r="D49" s="2"/>
      <c r="E49" s="2">
        <v>0</v>
      </c>
      <c r="F49" s="4">
        <f>TIME(0,B49+D49-Table134[[#This Row],[Odložený start]],C49)</f>
        <v>0</v>
      </c>
      <c r="G49" s="33"/>
      <c r="H49" s="8" t="s">
        <v>79</v>
      </c>
      <c r="I49" s="18">
        <f>Table134[[#This Row],[STARTOVNÍ ČÍSLO]]</f>
        <v>48</v>
      </c>
      <c r="J49" s="8" t="s">
        <v>14</v>
      </c>
      <c r="K49" s="28" t="s">
        <v>106</v>
      </c>
    </row>
    <row r="50" spans="1:11" ht="16.5" customHeight="1" x14ac:dyDescent="0.25">
      <c r="A50" s="24">
        <v>49</v>
      </c>
      <c r="B50" s="31"/>
      <c r="C50" s="31"/>
      <c r="D50" s="2"/>
      <c r="E50" s="2">
        <v>0</v>
      </c>
      <c r="F50" s="4">
        <f>TIME(0,B50+D50-Table134[[#This Row],[Odložený start]],C50)</f>
        <v>0</v>
      </c>
      <c r="G50" s="33"/>
      <c r="H50" s="8" t="s">
        <v>109</v>
      </c>
      <c r="I50" s="18">
        <f>Table134[[#This Row],[STARTOVNÍ ČÍSLO]]</f>
        <v>49</v>
      </c>
      <c r="J50" s="8" t="s">
        <v>104</v>
      </c>
      <c r="K50" s="28" t="s">
        <v>106</v>
      </c>
    </row>
    <row r="51" spans="1:11" ht="16.5" customHeight="1" x14ac:dyDescent="0.25">
      <c r="A51" s="24">
        <v>50</v>
      </c>
      <c r="B51" s="31"/>
      <c r="C51" s="31"/>
      <c r="D51" s="2"/>
      <c r="E51" s="2">
        <v>0</v>
      </c>
      <c r="F51" s="4">
        <f>TIME(0,B51+D51-Table134[[#This Row],[Odložený start]],C51)</f>
        <v>0</v>
      </c>
      <c r="G51" s="33"/>
      <c r="H51" s="8" t="s">
        <v>108</v>
      </c>
      <c r="I51" s="18">
        <f>Table134[[#This Row],[STARTOVNÍ ČÍSLO]]</f>
        <v>50</v>
      </c>
      <c r="J51" s="8" t="s">
        <v>57</v>
      </c>
      <c r="K51" s="28" t="s">
        <v>106</v>
      </c>
    </row>
    <row r="52" spans="1:11" ht="16.5" customHeight="1" x14ac:dyDescent="0.25">
      <c r="A52" s="15">
        <v>51</v>
      </c>
      <c r="B52" s="31"/>
      <c r="C52" s="31"/>
      <c r="D52" s="2"/>
      <c r="E52" s="2"/>
      <c r="F52" s="4">
        <f>TIME(0,B52+D52-Table134[[#This Row],[Odložený start]],C52)</f>
        <v>0</v>
      </c>
      <c r="G52" s="15"/>
      <c r="H52" s="8"/>
      <c r="I52" s="18">
        <f>Table134[[#This Row],[STARTOVNÍ ČÍSLO]]</f>
        <v>51</v>
      </c>
      <c r="J52" s="8"/>
      <c r="K52" s="6"/>
    </row>
    <row r="53" spans="1:11" ht="16.5" customHeight="1" x14ac:dyDescent="0.25">
      <c r="A53" s="15">
        <v>52</v>
      </c>
      <c r="B53" s="31"/>
      <c r="C53" s="31"/>
      <c r="D53" s="2"/>
      <c r="E53" s="2"/>
      <c r="F53" s="4">
        <f>TIME(0,B53+D53-Table134[[#This Row],[Odložený start]],C53)</f>
        <v>0</v>
      </c>
      <c r="G53" s="15"/>
      <c r="H53" s="8"/>
      <c r="I53" s="18">
        <f>Table134[[#This Row],[STARTOVNÍ ČÍSLO]]</f>
        <v>52</v>
      </c>
      <c r="J53" s="8"/>
      <c r="K53" s="6"/>
    </row>
    <row r="54" spans="1:11" ht="16.5" customHeight="1" x14ac:dyDescent="0.25">
      <c r="A54" s="15">
        <v>53</v>
      </c>
      <c r="B54" s="31"/>
      <c r="C54" s="31"/>
      <c r="D54" s="2"/>
      <c r="E54" s="2"/>
      <c r="F54" s="4">
        <f>TIME(0,B54+D54-Table134[[#This Row],[Odložený start]],C54)</f>
        <v>0</v>
      </c>
      <c r="G54" s="15"/>
      <c r="H54" s="8"/>
      <c r="I54" s="18">
        <f>Table134[[#This Row],[STARTOVNÍ ČÍSLO]]</f>
        <v>53</v>
      </c>
      <c r="J54" s="8"/>
      <c r="K54" s="6"/>
    </row>
    <row r="55" spans="1:11" ht="16.5" customHeight="1" x14ac:dyDescent="0.25">
      <c r="A55" s="15">
        <v>54</v>
      </c>
      <c r="B55" s="31"/>
      <c r="C55" s="31"/>
      <c r="D55" s="2"/>
      <c r="E55" s="2"/>
      <c r="F55" s="4">
        <f>TIME(0,B55+D55-Table134[[#This Row],[Odložený start]],C55)</f>
        <v>0</v>
      </c>
      <c r="G55" s="15"/>
      <c r="H55" s="8"/>
      <c r="I55" s="18">
        <f>Table134[[#This Row],[STARTOVNÍ ČÍSLO]]</f>
        <v>54</v>
      </c>
      <c r="J55" s="8"/>
      <c r="K55" s="6"/>
    </row>
    <row r="56" spans="1:11" ht="16.5" customHeight="1" x14ac:dyDescent="0.25">
      <c r="A56" s="15">
        <v>55</v>
      </c>
      <c r="B56" s="31"/>
      <c r="C56" s="31"/>
      <c r="D56" s="2"/>
      <c r="E56" s="2"/>
      <c r="F56" s="4">
        <f>TIME(0,B56+D56-Table134[[#This Row],[Odložený start]],C56)</f>
        <v>0</v>
      </c>
      <c r="G56" s="15"/>
      <c r="H56" s="8"/>
      <c r="I56" s="18">
        <f>Table134[[#This Row],[STARTOVNÍ ČÍSLO]]</f>
        <v>55</v>
      </c>
      <c r="J56" s="8"/>
      <c r="K56" s="6"/>
    </row>
    <row r="57" spans="1:11" ht="16.5" customHeight="1" x14ac:dyDescent="0.25">
      <c r="A57" s="32">
        <v>100</v>
      </c>
      <c r="B57" s="31"/>
      <c r="C57" s="31"/>
      <c r="D57" s="2"/>
      <c r="E57" s="2"/>
      <c r="F57" s="4">
        <f>TIME(0,B57+D57-Table134[[#This Row],[Odložený start]],C57)</f>
        <v>0</v>
      </c>
      <c r="G57" s="15"/>
      <c r="H57" s="8"/>
      <c r="I57" s="18">
        <f>Table134[[#This Row],[STARTOVNÍ ČÍSLO]]</f>
        <v>100</v>
      </c>
      <c r="J57" s="8"/>
      <c r="K57" s="6"/>
    </row>
    <row r="58" spans="1:11" ht="16.5" customHeight="1" x14ac:dyDescent="0.25">
      <c r="A58" s="32">
        <v>101</v>
      </c>
      <c r="B58" s="31"/>
      <c r="C58" s="31"/>
      <c r="D58" s="2"/>
      <c r="E58" s="2"/>
      <c r="F58" s="4">
        <f>TIME(0,B58+D58-Table134[[#This Row],[Odložený start]],C58)</f>
        <v>0</v>
      </c>
      <c r="G58" s="15"/>
      <c r="H58" s="8"/>
      <c r="I58" s="18">
        <f>Table134[[#This Row],[STARTOVNÍ ČÍSLO]]</f>
        <v>101</v>
      </c>
      <c r="J58" s="8"/>
      <c r="K58" s="6"/>
    </row>
    <row r="59" spans="1:11" ht="16.5" customHeight="1" x14ac:dyDescent="0.25">
      <c r="A59" s="32">
        <v>102</v>
      </c>
      <c r="B59" s="31"/>
      <c r="C59" s="31"/>
      <c r="D59" s="2"/>
      <c r="E59" s="2"/>
      <c r="F59" s="4">
        <f>TIME(0,B59+D59-Table134[[#This Row],[Odložený start]],C59)</f>
        <v>0</v>
      </c>
      <c r="G59" s="15"/>
      <c r="H59" s="8"/>
      <c r="I59" s="18">
        <f>Table134[[#This Row],[STARTOVNÍ ČÍSLO]]</f>
        <v>102</v>
      </c>
      <c r="J59" s="8"/>
      <c r="K59" s="6"/>
    </row>
    <row r="60" spans="1:11" ht="16.5" customHeight="1" x14ac:dyDescent="0.25">
      <c r="A60" s="32">
        <v>103</v>
      </c>
      <c r="B60" s="31"/>
      <c r="C60" s="31"/>
      <c r="D60" s="2"/>
      <c r="E60" s="2"/>
      <c r="F60" s="4">
        <f>TIME(0,B60+D60-Table134[[#This Row],[Odložený start]],C60)</f>
        <v>0</v>
      </c>
      <c r="G60" s="15"/>
      <c r="H60" s="8"/>
      <c r="I60" s="18">
        <f>Table134[[#This Row],[STARTOVNÍ ČÍSLO]]</f>
        <v>103</v>
      </c>
      <c r="J60" s="8"/>
      <c r="K60" s="6"/>
    </row>
    <row r="61" spans="1:11" ht="16.5" customHeight="1" x14ac:dyDescent="0.25">
      <c r="A61" s="32">
        <v>104</v>
      </c>
      <c r="B61" s="31"/>
      <c r="C61" s="31"/>
      <c r="D61" s="2"/>
      <c r="E61" s="2"/>
      <c r="F61" s="4">
        <f>TIME(0,B61+D61-Table134[[#This Row],[Odložený start]],C61)</f>
        <v>0</v>
      </c>
      <c r="G61" s="15"/>
      <c r="H61" s="8"/>
      <c r="I61" s="18">
        <f>Table134[[#This Row],[STARTOVNÍ ČÍSLO]]</f>
        <v>104</v>
      </c>
      <c r="J61" s="8"/>
      <c r="K61" s="6"/>
    </row>
    <row r="62" spans="1:11" ht="16.5" customHeight="1" x14ac:dyDescent="0.25">
      <c r="A62" s="32">
        <v>105</v>
      </c>
      <c r="B62" s="31"/>
      <c r="C62" s="31"/>
      <c r="D62" s="2"/>
      <c r="E62" s="2"/>
      <c r="F62" s="4">
        <f>TIME(0,B62+D62-Table134[[#This Row],[Odložený start]],C62)</f>
        <v>0</v>
      </c>
      <c r="G62" s="15"/>
      <c r="H62" s="8"/>
      <c r="I62" s="18">
        <f>Table134[[#This Row],[STARTOVNÍ ČÍSLO]]</f>
        <v>105</v>
      </c>
      <c r="J62" s="8"/>
      <c r="K62" s="6"/>
    </row>
    <row r="63" spans="1:11" ht="16.5" customHeight="1" x14ac:dyDescent="0.25">
      <c r="A63" s="32">
        <v>106</v>
      </c>
      <c r="B63" s="31"/>
      <c r="C63" s="31"/>
      <c r="D63" s="2"/>
      <c r="E63" s="2"/>
      <c r="F63" s="4">
        <f>TIME(0,B63+D63-Table134[[#This Row],[Odložený start]],C63)</f>
        <v>0</v>
      </c>
      <c r="G63" s="15"/>
      <c r="H63" s="8"/>
      <c r="I63" s="18">
        <f>Table134[[#This Row],[STARTOVNÍ ČÍSLO]]</f>
        <v>106</v>
      </c>
      <c r="J63" s="8"/>
      <c r="K63" s="6"/>
    </row>
    <row r="64" spans="1:11" ht="16.5" customHeight="1" x14ac:dyDescent="0.25">
      <c r="A64" s="32">
        <v>107</v>
      </c>
      <c r="B64" s="31"/>
      <c r="C64" s="31"/>
      <c r="D64" s="2"/>
      <c r="E64" s="2"/>
      <c r="F64" s="4">
        <f>TIME(0,B64+D64-Table134[[#This Row],[Odložený start]],C64)</f>
        <v>0</v>
      </c>
      <c r="G64" s="15"/>
      <c r="H64" s="8"/>
      <c r="I64" s="18">
        <f>Table134[[#This Row],[STARTOVNÍ ČÍSLO]]</f>
        <v>107</v>
      </c>
      <c r="J64" s="8"/>
      <c r="K64" s="6"/>
    </row>
    <row r="65" spans="1:11" ht="16.5" customHeight="1" x14ac:dyDescent="0.25">
      <c r="A65" s="32">
        <v>108</v>
      </c>
      <c r="B65" s="31"/>
      <c r="C65" s="31"/>
      <c r="D65" s="2"/>
      <c r="E65" s="2"/>
      <c r="F65" s="4">
        <f>TIME(0,B65+D65-Table134[[#This Row],[Odložený start]],C65)</f>
        <v>0</v>
      </c>
      <c r="G65" s="15"/>
      <c r="H65" s="8"/>
      <c r="I65" s="18">
        <f>Table134[[#This Row],[STARTOVNÍ ČÍSLO]]</f>
        <v>108</v>
      </c>
      <c r="J65" s="8"/>
      <c r="K65" s="6"/>
    </row>
    <row r="66" spans="1:11" ht="16.5" customHeight="1" x14ac:dyDescent="0.25">
      <c r="A66" s="32">
        <v>109</v>
      </c>
      <c r="B66" s="31"/>
      <c r="C66" s="31"/>
      <c r="D66" s="2"/>
      <c r="E66" s="2"/>
      <c r="F66" s="4">
        <f>TIME(0,B66+D66-Table134[[#This Row],[Odložený start]],C66)</f>
        <v>0</v>
      </c>
      <c r="G66" s="15"/>
      <c r="H66" s="8"/>
      <c r="I66" s="18">
        <f>Table134[[#This Row],[STARTOVNÍ ČÍSLO]]</f>
        <v>109</v>
      </c>
      <c r="J66" s="8"/>
      <c r="K66" s="6"/>
    </row>
    <row r="67" spans="1:11" ht="16.5" customHeight="1" x14ac:dyDescent="0.25">
      <c r="A67" s="32">
        <v>110</v>
      </c>
      <c r="B67" s="31"/>
      <c r="C67" s="31"/>
      <c r="D67" s="2"/>
      <c r="E67" s="2"/>
      <c r="F67" s="4">
        <f>TIME(0,B67+D67-Table134[[#This Row],[Odložený start]],C67)</f>
        <v>0</v>
      </c>
      <c r="G67" s="15"/>
      <c r="H67" s="8"/>
      <c r="I67" s="18">
        <f>Table134[[#This Row],[STARTOVNÍ ČÍSLO]]</f>
        <v>110</v>
      </c>
      <c r="J67" s="8"/>
      <c r="K67" s="6"/>
    </row>
    <row r="68" spans="1:11" ht="16.5" customHeight="1" x14ac:dyDescent="0.25">
      <c r="A68" s="32">
        <v>111</v>
      </c>
      <c r="B68" s="31"/>
      <c r="C68" s="31"/>
      <c r="D68" s="2"/>
      <c r="E68" s="2"/>
      <c r="F68" s="4">
        <f>TIME(0,B68+D68-Table134[[#This Row],[Odložený start]],C68)</f>
        <v>0</v>
      </c>
      <c r="G68" s="15"/>
      <c r="H68" s="8"/>
      <c r="I68" s="18">
        <f>Table134[[#This Row],[STARTOVNÍ ČÍSLO]]</f>
        <v>111</v>
      </c>
      <c r="J68" s="8"/>
      <c r="K68" s="6"/>
    </row>
    <row r="69" spans="1:11" ht="16.5" customHeight="1" x14ac:dyDescent="0.25">
      <c r="A69" s="32">
        <v>112</v>
      </c>
      <c r="B69" s="31"/>
      <c r="C69" s="31"/>
      <c r="D69" s="2"/>
      <c r="E69" s="2"/>
      <c r="F69" s="4">
        <f>TIME(0,B69+D69-Table134[[#This Row],[Odložený start]],C69)</f>
        <v>0</v>
      </c>
      <c r="G69" s="15"/>
      <c r="H69" s="8"/>
      <c r="I69" s="18">
        <f>Table134[[#This Row],[STARTOVNÍ ČÍSLO]]</f>
        <v>112</v>
      </c>
      <c r="J69" s="8"/>
      <c r="K69" s="6"/>
    </row>
    <row r="70" spans="1:11" ht="16.5" customHeight="1" x14ac:dyDescent="0.25">
      <c r="A70" s="32">
        <v>113</v>
      </c>
      <c r="B70" s="31"/>
      <c r="C70" s="31"/>
      <c r="D70" s="2"/>
      <c r="E70" s="2"/>
      <c r="F70" s="4">
        <f>TIME(0,B70+D70-Table134[[#This Row],[Odložený start]],C70)</f>
        <v>0</v>
      </c>
      <c r="G70" s="15"/>
      <c r="H70" s="8"/>
      <c r="I70" s="18">
        <f>Table134[[#This Row],[STARTOVNÍ ČÍSLO]]</f>
        <v>113</v>
      </c>
      <c r="J70" s="8"/>
      <c r="K70" s="6"/>
    </row>
    <row r="71" spans="1:11" ht="16.5" customHeight="1" x14ac:dyDescent="0.25">
      <c r="A71" s="32">
        <v>114</v>
      </c>
      <c r="B71" s="31"/>
      <c r="C71" s="31"/>
      <c r="D71" s="2"/>
      <c r="E71" s="2"/>
      <c r="F71" s="4">
        <f>TIME(0,B71+D71-Table134[[#This Row],[Odložený start]],C71)</f>
        <v>0</v>
      </c>
      <c r="G71" s="15"/>
      <c r="H71" s="8"/>
      <c r="I71" s="18">
        <f>Table134[[#This Row],[STARTOVNÍ ČÍSLO]]</f>
        <v>114</v>
      </c>
      <c r="J71" s="8"/>
      <c r="K71" s="6"/>
    </row>
    <row r="72" spans="1:11" ht="16.5" customHeight="1" x14ac:dyDescent="0.25">
      <c r="A72" s="32">
        <v>115</v>
      </c>
      <c r="B72" s="31"/>
      <c r="C72" s="31"/>
      <c r="D72" s="2"/>
      <c r="E72" s="2"/>
      <c r="F72" s="4">
        <f>TIME(0,B72+D72-Table134[[#This Row],[Odložený start]],C72)</f>
        <v>0</v>
      </c>
      <c r="G72" s="15"/>
      <c r="H72" s="8"/>
      <c r="I72" s="18">
        <f>Table134[[#This Row],[STARTOVNÍ ČÍSLO]]</f>
        <v>115</v>
      </c>
      <c r="J72" s="8"/>
      <c r="K72" s="6"/>
    </row>
    <row r="73" spans="1:11" ht="16.5" customHeight="1" x14ac:dyDescent="0.25">
      <c r="A73" s="32">
        <v>116</v>
      </c>
      <c r="B73" s="31"/>
      <c r="C73" s="31"/>
      <c r="D73" s="2"/>
      <c r="E73" s="2"/>
      <c r="F73" s="4">
        <f>TIME(0,B73+D73-Table134[[#This Row],[Odložený start]],C73)</f>
        <v>0</v>
      </c>
      <c r="G73" s="15"/>
      <c r="H73" s="8"/>
      <c r="I73" s="18">
        <f>Table134[[#This Row],[STARTOVNÍ ČÍSLO]]</f>
        <v>116</v>
      </c>
      <c r="J73" s="8"/>
      <c r="K73" s="6"/>
    </row>
    <row r="74" spans="1:11" ht="16.5" customHeight="1" x14ac:dyDescent="0.25">
      <c r="A74" s="32">
        <v>117</v>
      </c>
      <c r="B74" s="31">
        <v>30</v>
      </c>
      <c r="C74" s="31"/>
      <c r="D74" s="2"/>
      <c r="E74" s="2">
        <v>10</v>
      </c>
      <c r="F74" s="4">
        <f>TIME(0,B74+D74-Table134[[#This Row],[Odložený start]],C74)</f>
        <v>1.3888888888888888E-2</v>
      </c>
      <c r="G74" s="15"/>
      <c r="H74" s="8" t="s">
        <v>149</v>
      </c>
      <c r="I74" s="18">
        <f>Table134[[#This Row],[STARTOVNÍ ČÍSLO]]</f>
        <v>117</v>
      </c>
      <c r="J74" s="8" t="s">
        <v>14</v>
      </c>
      <c r="K74" s="6" t="s">
        <v>93</v>
      </c>
    </row>
    <row r="75" spans="1:11" ht="16.5" customHeight="1" x14ac:dyDescent="0.25">
      <c r="A75" s="32">
        <v>118</v>
      </c>
      <c r="B75" s="31">
        <v>30</v>
      </c>
      <c r="C75" s="31"/>
      <c r="D75" s="2"/>
      <c r="E75" s="2">
        <v>10</v>
      </c>
      <c r="F75" s="4">
        <f>TIME(0,B75+D75-Table134[[#This Row],[Odložený start]],C75)</f>
        <v>1.3888888888888888E-2</v>
      </c>
      <c r="G75" s="15"/>
      <c r="H75" s="8" t="s">
        <v>148</v>
      </c>
      <c r="I75" s="18">
        <f>Table134[[#This Row],[STARTOVNÍ ČÍSLO]]</f>
        <v>118</v>
      </c>
      <c r="J75" s="8" t="s">
        <v>150</v>
      </c>
      <c r="K75" s="6" t="s">
        <v>93</v>
      </c>
    </row>
    <row r="76" spans="1:11" ht="16.5" customHeight="1" x14ac:dyDescent="0.25">
      <c r="A76" s="32">
        <v>119</v>
      </c>
      <c r="B76" s="31">
        <v>30</v>
      </c>
      <c r="C76" s="31"/>
      <c r="D76" s="2"/>
      <c r="E76" s="2">
        <v>10</v>
      </c>
      <c r="F76" s="4">
        <f>TIME(0,B76+D76-Table134[[#This Row],[Odložený start]],C76)</f>
        <v>1.3888888888888888E-2</v>
      </c>
      <c r="G76" s="15"/>
      <c r="H76" s="8" t="s">
        <v>147</v>
      </c>
      <c r="I76" s="18">
        <f>Table134[[#This Row],[STARTOVNÍ ČÍSLO]]</f>
        <v>119</v>
      </c>
      <c r="J76" s="8" t="s">
        <v>14</v>
      </c>
      <c r="K76" s="6" t="s">
        <v>93</v>
      </c>
    </row>
    <row r="77" spans="1:11" ht="16.5" customHeight="1" x14ac:dyDescent="0.25">
      <c r="A77" s="32">
        <v>120</v>
      </c>
      <c r="B77" s="31">
        <v>30</v>
      </c>
      <c r="C77" s="31"/>
      <c r="D77" s="2"/>
      <c r="E77" s="2">
        <v>10</v>
      </c>
      <c r="F77" s="4">
        <f>TIME(0,B77+D77-Table134[[#This Row],[Odložený start]],C77)</f>
        <v>1.3888888888888888E-2</v>
      </c>
      <c r="G77" s="15"/>
      <c r="H77" s="8" t="s">
        <v>131</v>
      </c>
      <c r="I77" s="18">
        <f>Table134[[#This Row],[STARTOVNÍ ČÍSLO]]</f>
        <v>120</v>
      </c>
      <c r="J77" s="8" t="s">
        <v>14</v>
      </c>
      <c r="K77" s="6" t="s">
        <v>93</v>
      </c>
    </row>
    <row r="78" spans="1:11" ht="16.5" customHeight="1" x14ac:dyDescent="0.25">
      <c r="A78" s="32">
        <v>121</v>
      </c>
      <c r="B78" s="31">
        <v>30</v>
      </c>
      <c r="C78" s="31"/>
      <c r="D78" s="2"/>
      <c r="E78" s="2">
        <v>10</v>
      </c>
      <c r="F78" s="4">
        <f>TIME(0,B78+D78-Table134[[#This Row],[Odložený start]],C78)</f>
        <v>1.3888888888888888E-2</v>
      </c>
      <c r="G78" s="15"/>
      <c r="H78" s="8" t="s">
        <v>145</v>
      </c>
      <c r="I78" s="18">
        <f>Table134[[#This Row],[STARTOVNÍ ČÍSLO]]</f>
        <v>121</v>
      </c>
      <c r="J78" s="8" t="s">
        <v>13</v>
      </c>
      <c r="K78" s="6" t="s">
        <v>93</v>
      </c>
    </row>
    <row r="79" spans="1:11" ht="16.5" customHeight="1" x14ac:dyDescent="0.25">
      <c r="A79" s="32">
        <v>122</v>
      </c>
      <c r="B79" s="31">
        <v>30</v>
      </c>
      <c r="C79" s="31"/>
      <c r="D79" s="2"/>
      <c r="E79" s="2">
        <v>10</v>
      </c>
      <c r="F79" s="4">
        <f>TIME(0,B79+D79-Table134[[#This Row],[Odložený start]],C79)</f>
        <v>1.3888888888888888E-2</v>
      </c>
      <c r="G79" s="15"/>
      <c r="H79" s="8" t="s">
        <v>144</v>
      </c>
      <c r="I79" s="18">
        <f>Table134[[#This Row],[STARTOVNÍ ČÍSLO]]</f>
        <v>122</v>
      </c>
      <c r="J79" s="8" t="s">
        <v>14</v>
      </c>
      <c r="K79" s="6" t="s">
        <v>93</v>
      </c>
    </row>
    <row r="80" spans="1:11" ht="16.5" customHeight="1" x14ac:dyDescent="0.25">
      <c r="A80" s="32">
        <v>123</v>
      </c>
      <c r="B80" s="31">
        <v>30</v>
      </c>
      <c r="C80" s="31"/>
      <c r="D80" s="2"/>
      <c r="E80" s="2">
        <v>10</v>
      </c>
      <c r="F80" s="4">
        <f>TIME(0,B80+D80-Table134[[#This Row],[Odložený start]],C80)</f>
        <v>1.3888888888888888E-2</v>
      </c>
      <c r="G80" s="15"/>
      <c r="H80" s="8" t="s">
        <v>143</v>
      </c>
      <c r="I80" s="18">
        <f>Table134[[#This Row],[STARTOVNÍ ČÍSLO]]</f>
        <v>123</v>
      </c>
      <c r="J80" s="8" t="s">
        <v>44</v>
      </c>
      <c r="K80" s="6" t="s">
        <v>93</v>
      </c>
    </row>
    <row r="81" spans="1:11" ht="16.5" customHeight="1" x14ac:dyDescent="0.25">
      <c r="A81" s="32">
        <v>124</v>
      </c>
      <c r="B81" s="31">
        <v>30</v>
      </c>
      <c r="C81" s="31"/>
      <c r="D81" s="2"/>
      <c r="E81" s="2">
        <v>10</v>
      </c>
      <c r="F81" s="4">
        <f>TIME(0,B81+D81-Table134[[#This Row],[Odložený start]],C81)</f>
        <v>1.3888888888888888E-2</v>
      </c>
      <c r="G81" s="15"/>
      <c r="H81" s="8" t="s">
        <v>142</v>
      </c>
      <c r="I81" s="18">
        <f>Table134[[#This Row],[STARTOVNÍ ČÍSLO]]</f>
        <v>124</v>
      </c>
      <c r="J81" s="8" t="s">
        <v>14</v>
      </c>
      <c r="K81" s="6" t="s">
        <v>93</v>
      </c>
    </row>
    <row r="82" spans="1:11" ht="16.5" customHeight="1" x14ac:dyDescent="0.25">
      <c r="A82" s="32">
        <v>125</v>
      </c>
      <c r="B82" s="31">
        <v>30</v>
      </c>
      <c r="C82" s="31"/>
      <c r="D82" s="2"/>
      <c r="E82" s="2">
        <v>10</v>
      </c>
      <c r="F82" s="4">
        <f>TIME(0,B82+D82-Table134[[#This Row],[Odložený start]],C82)</f>
        <v>1.3888888888888888E-2</v>
      </c>
      <c r="G82" s="15"/>
      <c r="H82" s="8" t="s">
        <v>141</v>
      </c>
      <c r="I82" s="18">
        <f>Table134[[#This Row],[STARTOVNÍ ČÍSLO]]</f>
        <v>125</v>
      </c>
      <c r="J82" s="8" t="s">
        <v>14</v>
      </c>
      <c r="K82" s="6" t="s">
        <v>93</v>
      </c>
    </row>
    <row r="83" spans="1:11" ht="16.5" customHeight="1" x14ac:dyDescent="0.25">
      <c r="A83" s="32">
        <v>126</v>
      </c>
      <c r="B83" s="31">
        <v>30</v>
      </c>
      <c r="C83" s="31"/>
      <c r="D83" s="2"/>
      <c r="E83" s="2">
        <v>10</v>
      </c>
      <c r="F83" s="4">
        <f>TIME(0,B83+D83-Table134[[#This Row],[Odložený start]],C83)</f>
        <v>1.3888888888888888E-2</v>
      </c>
      <c r="G83" s="15"/>
      <c r="H83" s="8" t="s">
        <v>140</v>
      </c>
      <c r="I83" s="18">
        <f>Table134[[#This Row],[STARTOVNÍ ČÍSLO]]</f>
        <v>126</v>
      </c>
      <c r="J83" s="8" t="s">
        <v>13</v>
      </c>
      <c r="K83" s="6" t="s">
        <v>93</v>
      </c>
    </row>
    <row r="84" spans="1:11" ht="16.5" customHeight="1" x14ac:dyDescent="0.25">
      <c r="A84" s="32">
        <v>127</v>
      </c>
      <c r="B84" s="31">
        <v>30</v>
      </c>
      <c r="C84" s="31"/>
      <c r="D84" s="2"/>
      <c r="E84" s="2">
        <v>10</v>
      </c>
      <c r="F84" s="4">
        <f>TIME(0,B84+D84-Table134[[#This Row],[Odložený start]],C84)</f>
        <v>1.3888888888888888E-2</v>
      </c>
      <c r="G84" s="15"/>
      <c r="H84" s="8" t="s">
        <v>139</v>
      </c>
      <c r="I84" s="18">
        <f>Table134[[#This Row],[STARTOVNÍ ČÍSLO]]</f>
        <v>127</v>
      </c>
      <c r="J84" s="8" t="s">
        <v>14</v>
      </c>
      <c r="K84" s="6" t="s">
        <v>93</v>
      </c>
    </row>
    <row r="85" spans="1:11" ht="16.5" customHeight="1" x14ac:dyDescent="0.25">
      <c r="A85" s="32">
        <v>128</v>
      </c>
      <c r="B85" s="31">
        <v>30</v>
      </c>
      <c r="C85" s="31"/>
      <c r="D85" s="2"/>
      <c r="E85" s="2">
        <v>10</v>
      </c>
      <c r="F85" s="4">
        <f>TIME(0,B85+D85-Table134[[#This Row],[Odložený start]],C85)</f>
        <v>1.3888888888888888E-2</v>
      </c>
      <c r="G85" s="15"/>
      <c r="H85" s="8" t="s">
        <v>138</v>
      </c>
      <c r="I85" s="18">
        <f>Table134[[#This Row],[STARTOVNÍ ČÍSLO]]</f>
        <v>128</v>
      </c>
      <c r="J85" s="8" t="s">
        <v>14</v>
      </c>
      <c r="K85" s="6" t="s">
        <v>93</v>
      </c>
    </row>
    <row r="86" spans="1:11" ht="16.5" customHeight="1" x14ac:dyDescent="0.25">
      <c r="A86" s="32">
        <v>129</v>
      </c>
      <c r="B86" s="31">
        <v>30</v>
      </c>
      <c r="C86" s="31"/>
      <c r="D86" s="2"/>
      <c r="E86" s="2">
        <v>10</v>
      </c>
      <c r="F86" s="4">
        <f>TIME(0,B86+D86-Table134[[#This Row],[Odložený start]],C86)</f>
        <v>1.3888888888888888E-2</v>
      </c>
      <c r="G86" s="15"/>
      <c r="H86" s="8" t="s">
        <v>21</v>
      </c>
      <c r="I86" s="18">
        <f>Table134[[#This Row],[STARTOVNÍ ČÍSLO]]</f>
        <v>129</v>
      </c>
      <c r="J86" s="8" t="s">
        <v>14</v>
      </c>
      <c r="K86" s="6" t="s">
        <v>93</v>
      </c>
    </row>
    <row r="87" spans="1:11" ht="16.5" customHeight="1" x14ac:dyDescent="0.25">
      <c r="A87" s="32">
        <v>130</v>
      </c>
      <c r="B87" s="31">
        <v>30</v>
      </c>
      <c r="C87" s="31"/>
      <c r="D87" s="2"/>
      <c r="E87" s="2">
        <v>10</v>
      </c>
      <c r="F87" s="4">
        <f>TIME(0,B87+D87-Table134[[#This Row],[Odložený start]],C87)</f>
        <v>1.3888888888888888E-2</v>
      </c>
      <c r="G87" s="15"/>
      <c r="H87" s="8" t="s">
        <v>137</v>
      </c>
      <c r="I87" s="18">
        <f>Table134[[#This Row],[STARTOVNÍ ČÍSLO]]</f>
        <v>130</v>
      </c>
      <c r="J87" s="8" t="s">
        <v>146</v>
      </c>
      <c r="K87" s="6" t="s">
        <v>93</v>
      </c>
    </row>
    <row r="88" spans="1:11" ht="16.5" customHeight="1" x14ac:dyDescent="0.25">
      <c r="A88" s="32">
        <v>131</v>
      </c>
      <c r="B88" s="31">
        <v>30</v>
      </c>
      <c r="C88" s="31"/>
      <c r="D88" s="2"/>
      <c r="E88" s="2">
        <v>10</v>
      </c>
      <c r="F88" s="4">
        <f>TIME(0,B88+D88-Table134[[#This Row],[Odložený start]],C88)</f>
        <v>1.3888888888888888E-2</v>
      </c>
      <c r="G88" s="15"/>
      <c r="H88" s="8" t="s">
        <v>136</v>
      </c>
      <c r="I88" s="18">
        <f>Table134[[#This Row],[STARTOVNÍ ČÍSLO]]</f>
        <v>131</v>
      </c>
      <c r="J88" s="8" t="s">
        <v>14</v>
      </c>
      <c r="K88" s="6" t="s">
        <v>93</v>
      </c>
    </row>
    <row r="89" spans="1:11" ht="16.5" customHeight="1" x14ac:dyDescent="0.25">
      <c r="A89" s="32">
        <v>132</v>
      </c>
      <c r="B89" s="31">
        <v>30</v>
      </c>
      <c r="C89" s="31"/>
      <c r="D89" s="2"/>
      <c r="E89" s="2">
        <v>10</v>
      </c>
      <c r="F89" s="4">
        <f>TIME(0,B89+D89-Table134[[#This Row],[Odložený start]],C89)</f>
        <v>1.3888888888888888E-2</v>
      </c>
      <c r="G89" s="15"/>
      <c r="H89" s="8" t="s">
        <v>23</v>
      </c>
      <c r="I89" s="18">
        <f>Table134[[#This Row],[STARTOVNÍ ČÍSLO]]</f>
        <v>132</v>
      </c>
      <c r="J89" s="8" t="s">
        <v>14</v>
      </c>
      <c r="K89" s="6" t="s">
        <v>93</v>
      </c>
    </row>
    <row r="90" spans="1:11" ht="16.5" customHeight="1" x14ac:dyDescent="0.25">
      <c r="A90" s="32">
        <v>133</v>
      </c>
      <c r="B90" s="31">
        <v>30</v>
      </c>
      <c r="C90" s="31"/>
      <c r="D90" s="2"/>
      <c r="E90" s="2">
        <v>10</v>
      </c>
      <c r="F90" s="4">
        <f>TIME(0,B90+D90-Table134[[#This Row],[Odložený start]],C90)</f>
        <v>1.3888888888888888E-2</v>
      </c>
      <c r="G90" s="15"/>
      <c r="H90" s="8" t="s">
        <v>9</v>
      </c>
      <c r="I90" s="18">
        <f>Table134[[#This Row],[STARTOVNÍ ČÍSLO]]</f>
        <v>133</v>
      </c>
      <c r="J90" s="8" t="s">
        <v>101</v>
      </c>
      <c r="K90" s="6" t="s">
        <v>93</v>
      </c>
    </row>
    <row r="91" spans="1:11" ht="16.5" customHeight="1" x14ac:dyDescent="0.25">
      <c r="A91" s="32">
        <v>134</v>
      </c>
      <c r="B91" s="31">
        <v>30</v>
      </c>
      <c r="C91" s="31"/>
      <c r="D91" s="2"/>
      <c r="E91" s="2">
        <v>10</v>
      </c>
      <c r="F91" s="4">
        <f>TIME(0,B91+D91-Table134[[#This Row],[Odložený start]],C91)</f>
        <v>1.3888888888888888E-2</v>
      </c>
      <c r="G91" s="15"/>
      <c r="H91" s="8" t="s">
        <v>27</v>
      </c>
      <c r="I91" s="18">
        <f>Table134[[#This Row],[STARTOVNÍ ČÍSLO]]</f>
        <v>134</v>
      </c>
      <c r="J91" s="8" t="s">
        <v>14</v>
      </c>
      <c r="K91" s="6" t="s">
        <v>93</v>
      </c>
    </row>
    <row r="92" spans="1:11" ht="16.5" customHeight="1" x14ac:dyDescent="0.25">
      <c r="A92" s="32">
        <v>135</v>
      </c>
      <c r="B92" s="31">
        <v>30</v>
      </c>
      <c r="C92" s="31"/>
      <c r="D92" s="2"/>
      <c r="E92" s="2">
        <v>3</v>
      </c>
      <c r="F92" s="4">
        <f>TIME(0,B92+D92-Table134[[#This Row],[Odložený start]],C92)</f>
        <v>1.8749999999999999E-2</v>
      </c>
      <c r="G92" s="15"/>
      <c r="H92" s="8" t="s">
        <v>135</v>
      </c>
      <c r="I92" s="18">
        <f>Table134[[#This Row],[STARTOVNÍ ČÍSLO]]</f>
        <v>135</v>
      </c>
      <c r="J92" s="8" t="s">
        <v>14</v>
      </c>
      <c r="K92" s="6" t="s">
        <v>93</v>
      </c>
    </row>
    <row r="93" spans="1:11" ht="16.5" customHeight="1" x14ac:dyDescent="0.25">
      <c r="A93" s="32">
        <v>136</v>
      </c>
      <c r="B93" s="31">
        <v>30</v>
      </c>
      <c r="C93" s="31"/>
      <c r="D93" s="2"/>
      <c r="E93" s="2">
        <v>3</v>
      </c>
      <c r="F93" s="4">
        <f>TIME(0,B93+D93-Table134[[#This Row],[Odložený start]],C93)</f>
        <v>1.8749999999999999E-2</v>
      </c>
      <c r="G93" s="15"/>
      <c r="H93" s="8" t="s">
        <v>134</v>
      </c>
      <c r="I93" s="18">
        <f>Table134[[#This Row],[STARTOVNÍ ČÍSLO]]</f>
        <v>136</v>
      </c>
      <c r="J93" s="8" t="s">
        <v>14</v>
      </c>
      <c r="K93" s="6" t="s">
        <v>93</v>
      </c>
    </row>
    <row r="94" spans="1:11" ht="16.5" customHeight="1" x14ac:dyDescent="0.25">
      <c r="A94" s="32">
        <v>137</v>
      </c>
      <c r="B94" s="31">
        <v>30</v>
      </c>
      <c r="C94" s="31"/>
      <c r="D94" s="2"/>
      <c r="E94" s="2">
        <v>3</v>
      </c>
      <c r="F94" s="4">
        <f>TIME(0,B94+D94-Table134[[#This Row],[Odložený start]],C94)</f>
        <v>1.8749999999999999E-2</v>
      </c>
      <c r="G94" s="15"/>
      <c r="H94" s="8" t="s">
        <v>130</v>
      </c>
      <c r="I94" s="18">
        <f>Table134[[#This Row],[STARTOVNÍ ČÍSLO]]</f>
        <v>137</v>
      </c>
      <c r="J94" s="8" t="s">
        <v>14</v>
      </c>
      <c r="K94" s="6" t="s">
        <v>93</v>
      </c>
    </row>
    <row r="95" spans="1:11" ht="16.5" customHeight="1" x14ac:dyDescent="0.25">
      <c r="A95" s="32">
        <v>138</v>
      </c>
      <c r="B95" s="31">
        <v>30</v>
      </c>
      <c r="C95" s="31"/>
      <c r="D95" s="2"/>
      <c r="E95" s="2">
        <v>3</v>
      </c>
      <c r="F95" s="4">
        <f>TIME(0,B95+D95-Table134[[#This Row],[Odložený start]],C95)</f>
        <v>1.8749999999999999E-2</v>
      </c>
      <c r="G95" s="15"/>
      <c r="H95" s="8" t="s">
        <v>129</v>
      </c>
      <c r="I95" s="18">
        <f>Table134[[#This Row],[STARTOVNÍ ČÍSLO]]</f>
        <v>138</v>
      </c>
      <c r="J95" s="8" t="s">
        <v>14</v>
      </c>
      <c r="K95" s="6" t="s">
        <v>93</v>
      </c>
    </row>
    <row r="96" spans="1:11" ht="16.5" customHeight="1" x14ac:dyDescent="0.25">
      <c r="A96" s="32">
        <v>139</v>
      </c>
      <c r="B96" s="31">
        <v>30</v>
      </c>
      <c r="C96" s="2"/>
      <c r="D96" s="2"/>
      <c r="E96" s="2">
        <v>3</v>
      </c>
      <c r="F96" s="4">
        <f>TIME(0,B96+D96-Table134[[#This Row],[Odložený start]],C96)</f>
        <v>1.8749999999999999E-2</v>
      </c>
      <c r="G96" s="15"/>
      <c r="H96" s="8" t="s">
        <v>128</v>
      </c>
      <c r="I96" s="18">
        <f>Table134[[#This Row],[STARTOVNÍ ČÍSLO]]</f>
        <v>139</v>
      </c>
      <c r="J96" s="8" t="s">
        <v>14</v>
      </c>
      <c r="K96" s="6" t="s">
        <v>93</v>
      </c>
    </row>
    <row r="97" spans="1:11" ht="16.5" customHeight="1" x14ac:dyDescent="0.25">
      <c r="A97" s="32">
        <v>140</v>
      </c>
      <c r="B97" s="31">
        <v>30</v>
      </c>
      <c r="C97" s="2"/>
      <c r="D97" s="2"/>
      <c r="E97" s="2">
        <v>3</v>
      </c>
      <c r="F97" s="4">
        <f>TIME(0,B97+D97-Table134[[#This Row],[Odložený start]],C97)</f>
        <v>1.8749999999999999E-2</v>
      </c>
      <c r="G97" s="15"/>
      <c r="H97" s="8" t="s">
        <v>127</v>
      </c>
      <c r="I97" s="18">
        <f>Table134[[#This Row],[STARTOVNÍ ČÍSLO]]</f>
        <v>140</v>
      </c>
      <c r="J97" s="8" t="s">
        <v>14</v>
      </c>
      <c r="K97" s="6" t="s">
        <v>93</v>
      </c>
    </row>
    <row r="98" spans="1:11" ht="16.5" customHeight="1" x14ac:dyDescent="0.25">
      <c r="A98" s="32">
        <v>141</v>
      </c>
      <c r="B98" s="31">
        <v>30</v>
      </c>
      <c r="C98" s="2"/>
      <c r="D98" s="2"/>
      <c r="E98" s="2">
        <v>3</v>
      </c>
      <c r="F98" s="4">
        <f>TIME(0,B98+D98-Table134[[#This Row],[Odložený start]],C98)</f>
        <v>1.8749999999999999E-2</v>
      </c>
      <c r="G98" s="15"/>
      <c r="H98" s="8" t="s">
        <v>126</v>
      </c>
      <c r="I98" s="18">
        <f>Table134[[#This Row],[STARTOVNÍ ČÍSLO]]</f>
        <v>141</v>
      </c>
      <c r="J98" s="8" t="s">
        <v>133</v>
      </c>
      <c r="K98" s="6" t="s">
        <v>93</v>
      </c>
    </row>
    <row r="99" spans="1:11" ht="16.5" customHeight="1" x14ac:dyDescent="0.25">
      <c r="A99" s="32">
        <v>142</v>
      </c>
      <c r="B99" s="31">
        <v>30</v>
      </c>
      <c r="C99" s="2"/>
      <c r="D99" s="2"/>
      <c r="E99" s="2">
        <v>3</v>
      </c>
      <c r="F99" s="4">
        <f>TIME(0,B99+D99-Table134[[#This Row],[Odložený start]],C99)</f>
        <v>1.8749999999999999E-2</v>
      </c>
      <c r="G99" s="15"/>
      <c r="H99" s="8" t="s">
        <v>125</v>
      </c>
      <c r="I99" s="18">
        <f>Table134[[#This Row],[STARTOVNÍ ČÍSLO]]</f>
        <v>142</v>
      </c>
      <c r="J99" s="8" t="s">
        <v>53</v>
      </c>
      <c r="K99" s="6" t="s">
        <v>93</v>
      </c>
    </row>
    <row r="100" spans="1:11" ht="16.5" customHeight="1" x14ac:dyDescent="0.25">
      <c r="A100" s="32">
        <v>143</v>
      </c>
      <c r="B100" s="31">
        <v>30</v>
      </c>
      <c r="C100" s="2"/>
      <c r="D100" s="2"/>
      <c r="E100" s="2">
        <v>3</v>
      </c>
      <c r="F100" s="4">
        <f>TIME(0,B100+D100-Table134[[#This Row],[Odložený start]],C100)</f>
        <v>1.8749999999999999E-2</v>
      </c>
      <c r="G100" s="15"/>
      <c r="H100" s="8" t="s">
        <v>31</v>
      </c>
      <c r="I100" s="18">
        <f>Table134[[#This Row],[STARTOVNÍ ČÍSLO]]</f>
        <v>143</v>
      </c>
      <c r="J100" s="8" t="s">
        <v>53</v>
      </c>
      <c r="K100" s="6" t="s">
        <v>93</v>
      </c>
    </row>
    <row r="101" spans="1:11" ht="16.5" customHeight="1" x14ac:dyDescent="0.25">
      <c r="A101" s="32">
        <v>144</v>
      </c>
      <c r="B101" s="31">
        <v>30</v>
      </c>
      <c r="C101" s="31"/>
      <c r="D101" s="2"/>
      <c r="E101" s="2">
        <v>3</v>
      </c>
      <c r="F101" s="4">
        <f>TIME(0,B101+D101-Table134[[#This Row],[Odložený start]],C101)</f>
        <v>1.8749999999999999E-2</v>
      </c>
      <c r="G101" s="19"/>
      <c r="H101" s="8" t="s">
        <v>100</v>
      </c>
      <c r="I101" s="18">
        <f>Table134[[#This Row],[STARTOVNÍ ČÍSLO]]</f>
        <v>144</v>
      </c>
      <c r="J101" s="8" t="s">
        <v>101</v>
      </c>
      <c r="K101" s="6" t="s">
        <v>93</v>
      </c>
    </row>
    <row r="102" spans="1:11" ht="16.5" customHeight="1" x14ac:dyDescent="0.25">
      <c r="A102" s="32">
        <v>145</v>
      </c>
      <c r="B102" s="31">
        <v>30</v>
      </c>
      <c r="C102" s="31"/>
      <c r="D102" s="2"/>
      <c r="E102" s="2">
        <v>3</v>
      </c>
      <c r="F102" s="4">
        <f>TIME(0,B102+D102-Table134[[#This Row],[Odložený start]],C102)</f>
        <v>1.8749999999999999E-2</v>
      </c>
      <c r="G102" s="15"/>
      <c r="H102" s="8" t="s">
        <v>99</v>
      </c>
      <c r="I102" s="18">
        <f>Table134[[#This Row],[STARTOVNÍ ČÍSLO]]</f>
        <v>145</v>
      </c>
      <c r="J102" s="8" t="s">
        <v>14</v>
      </c>
      <c r="K102" s="6" t="s">
        <v>93</v>
      </c>
    </row>
    <row r="103" spans="1:11" ht="16.5" customHeight="1" x14ac:dyDescent="0.25">
      <c r="A103" s="32">
        <v>146</v>
      </c>
      <c r="B103" s="31">
        <v>30</v>
      </c>
      <c r="C103" s="31"/>
      <c r="D103" s="2"/>
      <c r="E103" s="2">
        <v>3</v>
      </c>
      <c r="F103" s="4">
        <f>TIME(0,B103+D103-Table134[[#This Row],[Odložený start]],C103)</f>
        <v>1.8749999999999999E-2</v>
      </c>
      <c r="G103" s="15"/>
      <c r="H103" s="8" t="s">
        <v>98</v>
      </c>
      <c r="I103" s="18">
        <f>Table134[[#This Row],[STARTOVNÍ ČÍSLO]]</f>
        <v>146</v>
      </c>
      <c r="J103" s="8" t="s">
        <v>13</v>
      </c>
      <c r="K103" s="6" t="s">
        <v>93</v>
      </c>
    </row>
    <row r="104" spans="1:11" ht="16.5" customHeight="1" x14ac:dyDescent="0.25">
      <c r="A104" s="32">
        <v>147</v>
      </c>
      <c r="B104" s="31">
        <v>30</v>
      </c>
      <c r="C104" s="31"/>
      <c r="D104" s="2"/>
      <c r="E104" s="2">
        <v>3</v>
      </c>
      <c r="F104" s="4">
        <f>TIME(0,B104+D104-Table134[[#This Row],[Odložený start]],C104)</f>
        <v>1.8749999999999999E-2</v>
      </c>
      <c r="G104" s="15"/>
      <c r="H104" s="8" t="s">
        <v>97</v>
      </c>
      <c r="I104" s="18">
        <f>Table134[[#This Row],[STARTOVNÍ ČÍSLO]]</f>
        <v>147</v>
      </c>
      <c r="J104" s="8" t="s">
        <v>102</v>
      </c>
      <c r="K104" s="6" t="s">
        <v>93</v>
      </c>
    </row>
    <row r="105" spans="1:11" ht="16.5" customHeight="1" x14ac:dyDescent="0.25">
      <c r="A105" s="32">
        <v>148</v>
      </c>
      <c r="B105" s="31">
        <v>30</v>
      </c>
      <c r="C105" s="31"/>
      <c r="D105" s="2"/>
      <c r="E105" s="2">
        <v>3</v>
      </c>
      <c r="F105" s="4">
        <f>TIME(0,B105+D105-Table134[[#This Row],[Odložený start]],C105)</f>
        <v>1.8749999999999999E-2</v>
      </c>
      <c r="G105" s="15"/>
      <c r="H105" s="8" t="s">
        <v>96</v>
      </c>
      <c r="I105" s="18">
        <f>Table134[[#This Row],[STARTOVNÍ ČÍSLO]]</f>
        <v>148</v>
      </c>
      <c r="J105" s="8" t="s">
        <v>14</v>
      </c>
      <c r="K105" s="6" t="s">
        <v>93</v>
      </c>
    </row>
    <row r="106" spans="1:11" ht="16.5" customHeight="1" x14ac:dyDescent="0.25">
      <c r="A106" s="32">
        <v>149</v>
      </c>
      <c r="B106" s="31">
        <v>30</v>
      </c>
      <c r="C106" s="31"/>
      <c r="D106" s="2"/>
      <c r="E106" s="2">
        <v>3</v>
      </c>
      <c r="F106" s="4">
        <f>TIME(0,B106+D106-Table134[[#This Row],[Odložený start]],C106)</f>
        <v>1.8749999999999999E-2</v>
      </c>
      <c r="G106" s="15"/>
      <c r="H106" s="8" t="s">
        <v>94</v>
      </c>
      <c r="I106" s="18">
        <f>Table134[[#This Row],[STARTOVNÍ ČÍSLO]]</f>
        <v>149</v>
      </c>
      <c r="J106" s="8" t="s">
        <v>95</v>
      </c>
      <c r="K106" s="6" t="s">
        <v>93</v>
      </c>
    </row>
    <row r="107" spans="1:11" ht="16.5" customHeight="1" x14ac:dyDescent="0.25">
      <c r="A107" s="32">
        <v>150</v>
      </c>
      <c r="B107" s="31">
        <v>30</v>
      </c>
      <c r="C107" s="31"/>
      <c r="D107" s="2"/>
      <c r="E107" s="2">
        <v>3</v>
      </c>
      <c r="F107" s="4">
        <f>TIME(0,B107+D107-Table134[[#This Row],[Odložený start]],C107)</f>
        <v>1.8749999999999999E-2</v>
      </c>
      <c r="G107" s="15"/>
      <c r="H107" s="8" t="s">
        <v>92</v>
      </c>
      <c r="I107" s="18">
        <f>Table134[[#This Row],[STARTOVNÍ ČÍSLO]]</f>
        <v>150</v>
      </c>
      <c r="J107" s="8" t="s">
        <v>53</v>
      </c>
      <c r="K107" s="6" t="s">
        <v>93</v>
      </c>
    </row>
    <row r="108" spans="1:11" x14ac:dyDescent="0.25">
      <c r="G108" s="15"/>
    </row>
    <row r="109" spans="1:11" x14ac:dyDescent="0.25">
      <c r="G109" s="15"/>
    </row>
    <row r="110" spans="1:11" x14ac:dyDescent="0.25">
      <c r="G110" s="15"/>
    </row>
    <row r="111" spans="1:11" x14ac:dyDescent="0.25">
      <c r="G111" s="15"/>
    </row>
  </sheetData>
  <pageMargins left="0.70866141732283472" right="0.70866141732283472" top="0.74803149606299213" bottom="0.74803149606299213" header="0.31496062992125984" footer="0.31496062992125984"/>
  <pageSetup paperSize="9" scale="27" orientation="landscape" horizontalDpi="4294967293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79860-DBF4-4C2F-AE31-2BA9B7C7E841}">
  <sheetPr>
    <tabColor rgb="FF00B0F0"/>
  </sheetPr>
  <dimension ref="A1:F40"/>
  <sheetViews>
    <sheetView zoomScale="113" workbookViewId="0">
      <selection activeCell="G9" sqref="G9"/>
    </sheetView>
  </sheetViews>
  <sheetFormatPr defaultRowHeight="15" x14ac:dyDescent="0.25"/>
  <cols>
    <col min="1" max="1" width="12.42578125" customWidth="1"/>
    <col min="2" max="2" width="18.5703125" customWidth="1"/>
    <col min="3" max="3" width="15.140625" customWidth="1"/>
    <col min="5" max="5" width="32.7109375" bestFit="1" customWidth="1"/>
    <col min="6" max="6" width="15.42578125" bestFit="1" customWidth="1"/>
  </cols>
  <sheetData>
    <row r="1" spans="1:6" ht="45" x14ac:dyDescent="0.25">
      <c r="A1" s="63" t="s">
        <v>2</v>
      </c>
      <c r="B1" s="63" t="s">
        <v>191</v>
      </c>
      <c r="C1" s="63" t="s">
        <v>0</v>
      </c>
      <c r="D1" s="63" t="s">
        <v>1</v>
      </c>
      <c r="E1" s="63" t="s">
        <v>3</v>
      </c>
      <c r="F1" s="65" t="s">
        <v>221</v>
      </c>
    </row>
    <row r="2" spans="1:6" x14ac:dyDescent="0.25">
      <c r="A2" s="83">
        <v>5</v>
      </c>
      <c r="B2" s="92">
        <v>9</v>
      </c>
      <c r="C2" s="93">
        <v>6.4201388888888891E-2</v>
      </c>
      <c r="D2" s="85">
        <v>1</v>
      </c>
      <c r="E2" s="86" t="s">
        <v>199</v>
      </c>
      <c r="F2" s="86" t="s">
        <v>14</v>
      </c>
    </row>
    <row r="3" spans="1:6" x14ac:dyDescent="0.25">
      <c r="A3" s="83">
        <v>15</v>
      </c>
      <c r="B3" s="92">
        <v>9</v>
      </c>
      <c r="C3" s="93">
        <v>7.2268518518518524E-2</v>
      </c>
      <c r="D3" s="85">
        <v>2</v>
      </c>
      <c r="E3" s="86" t="s">
        <v>207</v>
      </c>
      <c r="F3" s="86" t="s">
        <v>206</v>
      </c>
    </row>
    <row r="4" spans="1:6" x14ac:dyDescent="0.25">
      <c r="A4" s="83">
        <v>36</v>
      </c>
      <c r="B4" s="92">
        <v>3</v>
      </c>
      <c r="C4" s="93">
        <v>7.9965277777777774E-2</v>
      </c>
      <c r="D4" s="85">
        <v>3</v>
      </c>
      <c r="E4" s="86" t="s">
        <v>214</v>
      </c>
      <c r="F4" s="86" t="s">
        <v>14</v>
      </c>
    </row>
    <row r="5" spans="1:6" x14ac:dyDescent="0.25">
      <c r="A5" s="94">
        <v>10</v>
      </c>
      <c r="B5" s="95">
        <v>6</v>
      </c>
      <c r="C5" s="96">
        <v>7.856481481481481E-2</v>
      </c>
      <c r="D5" s="97">
        <v>4</v>
      </c>
      <c r="E5" s="98" t="s">
        <v>208</v>
      </c>
      <c r="F5" s="98" t="s">
        <v>164</v>
      </c>
    </row>
    <row r="6" spans="1:6" x14ac:dyDescent="0.25">
      <c r="A6" s="94">
        <v>6</v>
      </c>
      <c r="B6" s="95">
        <v>18</v>
      </c>
      <c r="C6" s="96">
        <v>7.6597222222222219E-2</v>
      </c>
      <c r="D6" s="97">
        <v>5</v>
      </c>
      <c r="E6" s="98" t="s">
        <v>200</v>
      </c>
      <c r="F6" s="98"/>
    </row>
    <row r="7" spans="1:6" x14ac:dyDescent="0.25">
      <c r="A7" s="73">
        <v>2</v>
      </c>
      <c r="B7" s="60">
        <v>12</v>
      </c>
      <c r="C7" s="61">
        <v>8.1261574074074069E-2</v>
      </c>
      <c r="D7" s="59">
        <v>6</v>
      </c>
      <c r="E7" s="62" t="s">
        <v>197</v>
      </c>
      <c r="F7" s="62" t="s">
        <v>16</v>
      </c>
    </row>
    <row r="8" spans="1:6" x14ac:dyDescent="0.25">
      <c r="A8" s="73">
        <v>1</v>
      </c>
      <c r="B8" s="60">
        <v>15</v>
      </c>
      <c r="C8" s="61">
        <v>7.9374999999999987E-2</v>
      </c>
      <c r="D8" s="59">
        <v>7</v>
      </c>
      <c r="E8" s="62" t="s">
        <v>195</v>
      </c>
      <c r="F8" s="62" t="s">
        <v>14</v>
      </c>
    </row>
    <row r="9" spans="1:6" x14ac:dyDescent="0.25">
      <c r="A9" s="73">
        <v>44</v>
      </c>
      <c r="B9" s="60">
        <v>18</v>
      </c>
      <c r="C9" s="61">
        <v>7.8263888888888897E-2</v>
      </c>
      <c r="D9" s="59">
        <v>8</v>
      </c>
      <c r="E9" s="62" t="s">
        <v>216</v>
      </c>
      <c r="F9" s="62" t="s">
        <v>35</v>
      </c>
    </row>
    <row r="10" spans="1:6" x14ac:dyDescent="0.25">
      <c r="A10" s="73">
        <v>24</v>
      </c>
      <c r="B10" s="60">
        <v>18</v>
      </c>
      <c r="C10" s="90">
        <v>7.8263888888888897E-2</v>
      </c>
      <c r="D10" s="59">
        <v>9</v>
      </c>
      <c r="E10" s="62" t="s">
        <v>217</v>
      </c>
      <c r="F10" s="62" t="s">
        <v>220</v>
      </c>
    </row>
    <row r="11" spans="1:6" x14ac:dyDescent="0.25">
      <c r="A11" s="73">
        <v>11</v>
      </c>
      <c r="B11" s="60">
        <v>18</v>
      </c>
      <c r="C11" s="61">
        <v>7.885416666666667E-2</v>
      </c>
      <c r="D11" s="59">
        <v>10</v>
      </c>
      <c r="E11" s="62" t="s">
        <v>194</v>
      </c>
      <c r="F11" s="62" t="s">
        <v>14</v>
      </c>
    </row>
    <row r="12" spans="1:6" x14ac:dyDescent="0.25">
      <c r="A12" s="73">
        <v>3</v>
      </c>
      <c r="B12" s="60">
        <v>15</v>
      </c>
      <c r="C12" s="61">
        <v>8.1296296296296297E-2</v>
      </c>
      <c r="D12" s="59">
        <v>11</v>
      </c>
      <c r="E12" s="62" t="s">
        <v>192</v>
      </c>
      <c r="F12" s="62" t="s">
        <v>14</v>
      </c>
    </row>
    <row r="13" spans="1:6" x14ac:dyDescent="0.25">
      <c r="A13" s="73">
        <v>31</v>
      </c>
      <c r="B13" s="60">
        <v>9</v>
      </c>
      <c r="C13" s="61">
        <v>8.8877314814814812E-2</v>
      </c>
      <c r="D13" s="59">
        <v>12</v>
      </c>
      <c r="E13" s="62" t="s">
        <v>213</v>
      </c>
      <c r="F13" s="62" t="s">
        <v>35</v>
      </c>
    </row>
    <row r="14" spans="1:6" x14ac:dyDescent="0.25">
      <c r="A14" s="73">
        <v>19</v>
      </c>
      <c r="B14" s="60">
        <v>12</v>
      </c>
      <c r="C14" s="61">
        <v>8.8622685185185179E-2</v>
      </c>
      <c r="D14" s="59">
        <v>13</v>
      </c>
      <c r="E14" s="62" t="s">
        <v>211</v>
      </c>
      <c r="F14" s="62" t="s">
        <v>102</v>
      </c>
    </row>
    <row r="15" spans="1:6" x14ac:dyDescent="0.25">
      <c r="A15" s="73">
        <v>4</v>
      </c>
      <c r="B15" s="60">
        <v>18</v>
      </c>
      <c r="C15" s="61">
        <v>8.5868055555555559E-2</v>
      </c>
      <c r="D15" s="59">
        <v>14</v>
      </c>
      <c r="E15" s="62" t="s">
        <v>198</v>
      </c>
      <c r="F15" s="62" t="s">
        <v>14</v>
      </c>
    </row>
    <row r="16" spans="1:6" x14ac:dyDescent="0.25">
      <c r="A16" s="73">
        <v>13</v>
      </c>
      <c r="B16" s="60">
        <v>6</v>
      </c>
      <c r="C16" s="61">
        <v>9.6134259259259267E-2</v>
      </c>
      <c r="D16" s="59">
        <v>15</v>
      </c>
      <c r="E16" s="62" t="s">
        <v>209</v>
      </c>
      <c r="F16" s="62" t="s">
        <v>101</v>
      </c>
    </row>
    <row r="17" spans="1:6" x14ac:dyDescent="0.25">
      <c r="A17" s="73">
        <v>18</v>
      </c>
      <c r="B17" s="60">
        <v>24</v>
      </c>
      <c r="C17" s="61">
        <v>8.4282407407407403E-2</v>
      </c>
      <c r="D17" s="59">
        <v>16</v>
      </c>
      <c r="E17" s="62" t="s">
        <v>210</v>
      </c>
      <c r="F17" s="62" t="s">
        <v>14</v>
      </c>
    </row>
    <row r="18" spans="1:6" x14ac:dyDescent="0.25">
      <c r="A18" s="73">
        <v>14</v>
      </c>
      <c r="B18" s="60">
        <v>30</v>
      </c>
      <c r="C18" s="61">
        <v>8.0243055555555554E-2</v>
      </c>
      <c r="D18" s="59">
        <v>17</v>
      </c>
      <c r="E18" s="62" t="s">
        <v>204</v>
      </c>
      <c r="F18" s="62" t="s">
        <v>219</v>
      </c>
    </row>
    <row r="19" spans="1:6" x14ac:dyDescent="0.25">
      <c r="A19" s="73">
        <v>29</v>
      </c>
      <c r="B19" s="60">
        <v>15</v>
      </c>
      <c r="C19" s="61">
        <v>9.1284722222222225E-2</v>
      </c>
      <c r="D19" s="59">
        <v>18</v>
      </c>
      <c r="E19" s="62" t="s">
        <v>215</v>
      </c>
      <c r="F19" s="62" t="s">
        <v>14</v>
      </c>
    </row>
    <row r="20" spans="1:6" x14ac:dyDescent="0.25">
      <c r="A20" s="73">
        <v>16</v>
      </c>
      <c r="B20" s="60">
        <v>12</v>
      </c>
      <c r="C20" s="61">
        <v>0.10356481481481482</v>
      </c>
      <c r="D20" s="59">
        <v>19</v>
      </c>
      <c r="E20" s="62" t="s">
        <v>193</v>
      </c>
      <c r="F20" s="62" t="s">
        <v>14</v>
      </c>
    </row>
    <row r="21" spans="1:6" x14ac:dyDescent="0.25">
      <c r="A21" s="73">
        <v>20</v>
      </c>
      <c r="B21" s="60">
        <v>6</v>
      </c>
      <c r="C21" s="61">
        <v>0.1158912037037037</v>
      </c>
      <c r="D21" s="59">
        <v>20</v>
      </c>
      <c r="E21" s="62" t="s">
        <v>212</v>
      </c>
      <c r="F21" s="62" t="s">
        <v>101</v>
      </c>
    </row>
    <row r="22" spans="1:6" x14ac:dyDescent="0.25">
      <c r="A22" s="73">
        <v>7</v>
      </c>
      <c r="B22" s="60">
        <v>6</v>
      </c>
      <c r="C22" s="61">
        <v>0.12369212962962962</v>
      </c>
      <c r="D22" s="59">
        <v>21</v>
      </c>
      <c r="E22" s="62" t="s">
        <v>201</v>
      </c>
      <c r="F22" s="62" t="s">
        <v>14</v>
      </c>
    </row>
    <row r="23" spans="1:6" x14ac:dyDescent="0.25">
      <c r="A23" s="73">
        <v>8</v>
      </c>
      <c r="B23" s="60">
        <v>12</v>
      </c>
      <c r="C23" s="61">
        <v>0.12016203703703704</v>
      </c>
      <c r="D23" s="59">
        <v>22</v>
      </c>
      <c r="E23" s="62" t="s">
        <v>202</v>
      </c>
      <c r="F23" s="62" t="s">
        <v>206</v>
      </c>
    </row>
    <row r="24" spans="1:6" x14ac:dyDescent="0.25">
      <c r="A24" s="73">
        <v>17</v>
      </c>
      <c r="B24" s="60">
        <v>12</v>
      </c>
      <c r="C24" s="61">
        <v>0.12275462962962963</v>
      </c>
      <c r="D24" s="59">
        <v>23</v>
      </c>
      <c r="E24" s="62" t="s">
        <v>205</v>
      </c>
      <c r="F24" s="62" t="s">
        <v>206</v>
      </c>
    </row>
    <row r="25" spans="1:6" x14ac:dyDescent="0.25">
      <c r="A25" s="73">
        <v>12</v>
      </c>
      <c r="B25" s="60">
        <v>6</v>
      </c>
      <c r="C25" s="61">
        <v>0.13853009259259261</v>
      </c>
      <c r="D25" s="59">
        <v>24</v>
      </c>
      <c r="E25" s="62" t="s">
        <v>203</v>
      </c>
      <c r="F25" s="62" t="s">
        <v>35</v>
      </c>
    </row>
    <row r="26" spans="1:6" x14ac:dyDescent="0.25">
      <c r="A26" s="73">
        <v>33</v>
      </c>
      <c r="B26" s="60">
        <v>15</v>
      </c>
      <c r="C26" s="91">
        <v>0.14219907407407409</v>
      </c>
      <c r="D26" s="59">
        <v>25</v>
      </c>
      <c r="E26" s="62" t="s">
        <v>218</v>
      </c>
      <c r="F26" s="62" t="s">
        <v>14</v>
      </c>
    </row>
    <row r="27" spans="1:6" x14ac:dyDescent="0.25">
      <c r="A27" s="73">
        <v>9</v>
      </c>
      <c r="B27" s="60">
        <v>24</v>
      </c>
      <c r="C27" s="61">
        <v>0.14542824074074076</v>
      </c>
      <c r="D27" s="59">
        <v>26</v>
      </c>
      <c r="E27" s="62" t="s">
        <v>196</v>
      </c>
      <c r="F27" s="62" t="s">
        <v>14</v>
      </c>
    </row>
    <row r="28" spans="1:6" x14ac:dyDescent="0.25">
      <c r="A28" s="73"/>
      <c r="B28" s="60"/>
      <c r="C28" s="61"/>
      <c r="D28" s="59"/>
      <c r="E28" s="62"/>
      <c r="F28" s="62"/>
    </row>
    <row r="29" spans="1:6" x14ac:dyDescent="0.25">
      <c r="A29" s="73"/>
      <c r="B29" s="60"/>
      <c r="C29" s="61"/>
      <c r="D29" s="59"/>
      <c r="E29" s="62"/>
      <c r="F29" s="62"/>
    </row>
    <row r="30" spans="1:6" x14ac:dyDescent="0.25">
      <c r="A30" s="73"/>
      <c r="B30" s="60"/>
      <c r="C30" s="61"/>
      <c r="D30" s="59"/>
      <c r="E30" s="62"/>
      <c r="F30" s="62"/>
    </row>
    <row r="31" spans="1:6" x14ac:dyDescent="0.25">
      <c r="A31" s="73"/>
      <c r="B31" s="60"/>
      <c r="C31" s="61"/>
      <c r="D31" s="59"/>
      <c r="E31" s="62"/>
      <c r="F31" s="62"/>
    </row>
    <row r="32" spans="1:6" x14ac:dyDescent="0.25">
      <c r="A32" s="73"/>
      <c r="B32" s="60"/>
      <c r="C32" s="61"/>
      <c r="D32" s="59"/>
      <c r="E32" s="62"/>
      <c r="F32" s="62"/>
    </row>
    <row r="33" spans="1:6" x14ac:dyDescent="0.25">
      <c r="A33" s="73"/>
      <c r="B33" s="60"/>
      <c r="C33" s="61"/>
      <c r="D33" s="59"/>
      <c r="E33" s="62"/>
      <c r="F33" s="62"/>
    </row>
    <row r="34" spans="1:6" x14ac:dyDescent="0.25">
      <c r="A34" s="73"/>
      <c r="B34" s="60"/>
      <c r="C34" s="61"/>
      <c r="D34" s="59"/>
      <c r="E34" s="62"/>
      <c r="F34" s="62"/>
    </row>
    <row r="35" spans="1:6" x14ac:dyDescent="0.25">
      <c r="A35" s="73"/>
      <c r="B35" s="60"/>
      <c r="C35" s="61"/>
      <c r="D35" s="59"/>
      <c r="E35" s="62"/>
      <c r="F35" s="62"/>
    </row>
    <row r="36" spans="1:6" x14ac:dyDescent="0.25">
      <c r="A36" s="73"/>
      <c r="B36" s="60"/>
      <c r="C36" s="61"/>
      <c r="D36" s="59"/>
      <c r="E36" s="62"/>
      <c r="F36" s="62"/>
    </row>
    <row r="37" spans="1:6" x14ac:dyDescent="0.25">
      <c r="A37" s="73"/>
      <c r="B37" s="60"/>
      <c r="C37" s="61"/>
      <c r="D37" s="59"/>
      <c r="E37" s="62"/>
      <c r="F37" s="62"/>
    </row>
    <row r="38" spans="1:6" x14ac:dyDescent="0.25">
      <c r="A38" s="73"/>
      <c r="B38" s="60"/>
      <c r="C38" s="61"/>
      <c r="D38" s="59"/>
      <c r="E38" s="62"/>
      <c r="F38" s="62"/>
    </row>
    <row r="39" spans="1:6" x14ac:dyDescent="0.25">
      <c r="A39" s="73"/>
      <c r="B39" s="60"/>
      <c r="C39" s="61"/>
      <c r="D39" s="59"/>
      <c r="E39" s="62"/>
      <c r="F39" s="62"/>
    </row>
    <row r="40" spans="1:6" x14ac:dyDescent="0.25">
      <c r="A40" s="73"/>
      <c r="B40" s="74"/>
      <c r="C40" s="75"/>
      <c r="D40" s="76"/>
      <c r="E40" s="77"/>
      <c r="F40" s="77"/>
    </row>
  </sheetData>
  <sortState xmlns:xlrd2="http://schemas.microsoft.com/office/spreadsheetml/2017/richdata2" ref="A2:F27">
    <sortCondition ref="D2:D27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77A10-2D16-4B24-9AAF-2875F63910F2}">
  <sheetPr>
    <tabColor rgb="FF00B0F0"/>
    <pageSetUpPr fitToPage="1"/>
  </sheetPr>
  <dimension ref="A1:E10"/>
  <sheetViews>
    <sheetView workbookViewId="0">
      <selection activeCell="E1" sqref="E1"/>
    </sheetView>
  </sheetViews>
  <sheetFormatPr defaultRowHeight="15" x14ac:dyDescent="0.25"/>
  <cols>
    <col min="1" max="1" width="12.140625" customWidth="1"/>
    <col min="2" max="2" width="17.140625" customWidth="1"/>
    <col min="3" max="3" width="13.85546875" customWidth="1"/>
    <col min="4" max="4" width="22.28515625" customWidth="1"/>
    <col min="5" max="5" width="10.7109375" customWidth="1"/>
  </cols>
  <sheetData>
    <row r="1" spans="1:5" ht="30" x14ac:dyDescent="0.25">
      <c r="A1" s="63" t="s">
        <v>2</v>
      </c>
      <c r="B1" s="64" t="s">
        <v>0</v>
      </c>
      <c r="C1" s="65" t="s">
        <v>1</v>
      </c>
      <c r="D1" s="65" t="s">
        <v>3</v>
      </c>
      <c r="E1" s="65" t="s">
        <v>221</v>
      </c>
    </row>
    <row r="2" spans="1:5" x14ac:dyDescent="0.25">
      <c r="A2" s="83">
        <v>46</v>
      </c>
      <c r="B2" s="87">
        <v>3.5891203703703703E-2</v>
      </c>
      <c r="C2" s="85">
        <v>1</v>
      </c>
      <c r="D2" s="86" t="s">
        <v>162</v>
      </c>
      <c r="E2" s="86" t="s">
        <v>53</v>
      </c>
    </row>
    <row r="3" spans="1:5" x14ac:dyDescent="0.25">
      <c r="A3" s="83">
        <v>50</v>
      </c>
      <c r="B3" s="87">
        <v>3.8854166666666669E-2</v>
      </c>
      <c r="C3" s="85">
        <v>2</v>
      </c>
      <c r="D3" s="86" t="s">
        <v>176</v>
      </c>
      <c r="E3" s="86" t="s">
        <v>42</v>
      </c>
    </row>
    <row r="4" spans="1:5" x14ac:dyDescent="0.25">
      <c r="A4" s="83">
        <v>45</v>
      </c>
      <c r="B4" s="87">
        <v>3.9583333333333331E-2</v>
      </c>
      <c r="C4" s="85">
        <v>3</v>
      </c>
      <c r="D4" s="86" t="s">
        <v>163</v>
      </c>
      <c r="E4" s="86" t="s">
        <v>181</v>
      </c>
    </row>
    <row r="5" spans="1:5" x14ac:dyDescent="0.25">
      <c r="A5" s="66">
        <v>44</v>
      </c>
      <c r="B5" s="79">
        <v>3.9618055555555552E-2</v>
      </c>
      <c r="C5" s="67">
        <v>4</v>
      </c>
      <c r="D5" s="68" t="s">
        <v>180</v>
      </c>
      <c r="E5" s="68" t="s">
        <v>182</v>
      </c>
    </row>
    <row r="6" spans="1:5" x14ac:dyDescent="0.25">
      <c r="A6" s="66">
        <v>49</v>
      </c>
      <c r="B6" s="79">
        <v>4.0011574074074074E-2</v>
      </c>
      <c r="C6" s="67">
        <v>5</v>
      </c>
      <c r="D6" s="68" t="s">
        <v>178</v>
      </c>
      <c r="E6" s="68" t="s">
        <v>35</v>
      </c>
    </row>
    <row r="7" spans="1:5" x14ac:dyDescent="0.25">
      <c r="A7" s="66">
        <v>48</v>
      </c>
      <c r="B7" s="79">
        <v>4.2164351851851856E-2</v>
      </c>
      <c r="C7" s="67">
        <v>6</v>
      </c>
      <c r="D7" s="68" t="s">
        <v>177</v>
      </c>
      <c r="E7" s="68" t="s">
        <v>35</v>
      </c>
    </row>
    <row r="8" spans="1:5" x14ac:dyDescent="0.25">
      <c r="A8" s="66">
        <v>47</v>
      </c>
      <c r="B8" s="79">
        <v>5.2025462962962961E-2</v>
      </c>
      <c r="C8" s="67">
        <v>7</v>
      </c>
      <c r="D8" s="68" t="s">
        <v>179</v>
      </c>
      <c r="E8" s="68" t="s">
        <v>14</v>
      </c>
    </row>
    <row r="9" spans="1:5" x14ac:dyDescent="0.25">
      <c r="A9" s="66"/>
      <c r="B9" s="79"/>
      <c r="C9" s="67"/>
      <c r="D9" s="68"/>
      <c r="E9" s="68"/>
    </row>
    <row r="10" spans="1:5" x14ac:dyDescent="0.25">
      <c r="A10" s="66"/>
      <c r="B10" s="79"/>
      <c r="C10" s="67"/>
      <c r="D10" s="68"/>
      <c r="E10" s="68"/>
    </row>
  </sheetData>
  <sortState xmlns:xlrd2="http://schemas.microsoft.com/office/spreadsheetml/2017/richdata2" ref="A2:E8">
    <sortCondition ref="C2:C8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F3F6-C2F1-49C0-86CE-A5EDFA81BCE0}">
  <sheetPr>
    <tabColor rgb="FF00B0F0"/>
    <pageSetUpPr fitToPage="1"/>
  </sheetPr>
  <dimension ref="A1:E21"/>
  <sheetViews>
    <sheetView zoomScale="110" zoomScaleNormal="110" workbookViewId="0">
      <selection activeCell="E1" sqref="E1"/>
    </sheetView>
  </sheetViews>
  <sheetFormatPr defaultRowHeight="15" x14ac:dyDescent="0.25"/>
  <cols>
    <col min="1" max="1" width="11.7109375" customWidth="1"/>
    <col min="2" max="2" width="15.28515625" customWidth="1"/>
    <col min="3" max="3" width="12.42578125" customWidth="1"/>
    <col min="4" max="4" width="20.85546875" customWidth="1"/>
    <col min="5" max="5" width="16.5703125" customWidth="1"/>
  </cols>
  <sheetData>
    <row r="1" spans="1:5" ht="30" x14ac:dyDescent="0.25">
      <c r="A1" s="63" t="s">
        <v>2</v>
      </c>
      <c r="B1" s="64" t="s">
        <v>0</v>
      </c>
      <c r="C1" s="65" t="s">
        <v>1</v>
      </c>
      <c r="D1" s="65" t="s">
        <v>3</v>
      </c>
      <c r="E1" s="65" t="s">
        <v>221</v>
      </c>
    </row>
    <row r="2" spans="1:5" x14ac:dyDescent="0.25">
      <c r="A2" s="88">
        <v>62</v>
      </c>
      <c r="B2" s="89">
        <v>3.4884259259259261E-2</v>
      </c>
      <c r="C2" s="85">
        <v>1</v>
      </c>
      <c r="D2" s="86" t="s">
        <v>54</v>
      </c>
      <c r="E2" s="86" t="s">
        <v>175</v>
      </c>
    </row>
    <row r="3" spans="1:5" x14ac:dyDescent="0.25">
      <c r="A3" s="88">
        <v>67</v>
      </c>
      <c r="B3" s="89">
        <v>3.4918981481481481E-2</v>
      </c>
      <c r="C3" s="85">
        <v>2</v>
      </c>
      <c r="D3" s="86" t="s">
        <v>167</v>
      </c>
      <c r="E3" s="86" t="s">
        <v>16</v>
      </c>
    </row>
    <row r="4" spans="1:5" x14ac:dyDescent="0.25">
      <c r="A4" s="88">
        <v>68</v>
      </c>
      <c r="B4" s="89">
        <v>3.4930555555555555E-2</v>
      </c>
      <c r="C4" s="85">
        <v>3</v>
      </c>
      <c r="D4" s="86" t="s">
        <v>160</v>
      </c>
      <c r="E4" s="86"/>
    </row>
    <row r="5" spans="1:5" x14ac:dyDescent="0.25">
      <c r="A5" s="66">
        <v>61</v>
      </c>
      <c r="B5" s="78">
        <v>3.5891203703703703E-2</v>
      </c>
      <c r="C5" s="67">
        <v>4</v>
      </c>
      <c r="D5" s="68" t="s">
        <v>165</v>
      </c>
      <c r="E5" s="68" t="s">
        <v>14</v>
      </c>
    </row>
    <row r="6" spans="1:5" x14ac:dyDescent="0.25">
      <c r="A6" s="71">
        <v>28</v>
      </c>
      <c r="B6" s="78">
        <v>3.7152777777777778E-2</v>
      </c>
      <c r="C6" s="67">
        <v>5</v>
      </c>
      <c r="D6" s="68" t="s">
        <v>172</v>
      </c>
      <c r="E6" s="68" t="s">
        <v>14</v>
      </c>
    </row>
    <row r="7" spans="1:5" x14ac:dyDescent="0.25">
      <c r="A7" s="71">
        <v>29</v>
      </c>
      <c r="B7" s="78">
        <v>3.9548611111111111E-2</v>
      </c>
      <c r="C7" s="67">
        <v>6</v>
      </c>
      <c r="D7" s="68" t="s">
        <v>171</v>
      </c>
      <c r="E7" s="68" t="s">
        <v>14</v>
      </c>
    </row>
    <row r="8" spans="1:5" x14ac:dyDescent="0.25">
      <c r="A8" s="71">
        <v>66</v>
      </c>
      <c r="B8" s="78">
        <v>4.2349537037037033E-2</v>
      </c>
      <c r="C8" s="67">
        <v>7</v>
      </c>
      <c r="D8" s="68" t="s">
        <v>170</v>
      </c>
      <c r="E8" s="68" t="s">
        <v>35</v>
      </c>
    </row>
    <row r="9" spans="1:5" x14ac:dyDescent="0.25">
      <c r="A9" s="71">
        <v>63</v>
      </c>
      <c r="B9" s="78">
        <v>4.2500000000000003E-2</v>
      </c>
      <c r="C9" s="67">
        <v>8</v>
      </c>
      <c r="D9" s="68" t="s">
        <v>166</v>
      </c>
      <c r="E9" s="68" t="s">
        <v>174</v>
      </c>
    </row>
    <row r="10" spans="1:5" x14ac:dyDescent="0.25">
      <c r="A10" s="71">
        <v>70</v>
      </c>
      <c r="B10" s="78">
        <v>4.3668981481481482E-2</v>
      </c>
      <c r="C10" s="67">
        <v>9</v>
      </c>
      <c r="D10" s="68" t="s">
        <v>47</v>
      </c>
      <c r="E10" s="68" t="s">
        <v>14</v>
      </c>
    </row>
    <row r="11" spans="1:5" x14ac:dyDescent="0.25">
      <c r="A11" s="71">
        <v>26</v>
      </c>
      <c r="B11" s="78">
        <v>4.4155092592592593E-2</v>
      </c>
      <c r="C11" s="67">
        <v>10</v>
      </c>
      <c r="D11" s="68" t="s">
        <v>173</v>
      </c>
      <c r="E11" s="68" t="s">
        <v>14</v>
      </c>
    </row>
    <row r="12" spans="1:5" x14ac:dyDescent="0.25">
      <c r="A12" s="71">
        <v>30</v>
      </c>
      <c r="B12" s="78">
        <v>4.50462962962963E-2</v>
      </c>
      <c r="C12" s="67">
        <v>11</v>
      </c>
      <c r="D12" s="68" t="s">
        <v>162</v>
      </c>
      <c r="E12" s="68" t="s">
        <v>53</v>
      </c>
    </row>
    <row r="13" spans="1:5" x14ac:dyDescent="0.25">
      <c r="A13" s="71">
        <v>64</v>
      </c>
      <c r="B13" s="78">
        <v>5.168981481481482E-2</v>
      </c>
      <c r="C13" s="67">
        <v>12</v>
      </c>
      <c r="D13" s="68" t="s">
        <v>168</v>
      </c>
      <c r="E13" s="68" t="s">
        <v>35</v>
      </c>
    </row>
    <row r="14" spans="1:5" x14ac:dyDescent="0.25">
      <c r="A14" s="71">
        <v>65</v>
      </c>
      <c r="B14" s="78">
        <v>5.2210648148148152E-2</v>
      </c>
      <c r="C14" s="67">
        <v>13</v>
      </c>
      <c r="D14" s="68" t="s">
        <v>169</v>
      </c>
      <c r="E14" s="68" t="s">
        <v>35</v>
      </c>
    </row>
    <row r="15" spans="1:5" x14ac:dyDescent="0.25">
      <c r="A15" s="71">
        <v>27</v>
      </c>
      <c r="B15" s="78">
        <v>6.039351851851852E-2</v>
      </c>
      <c r="C15" s="67">
        <v>14</v>
      </c>
      <c r="D15" s="68" t="s">
        <v>46</v>
      </c>
      <c r="E15" s="68" t="s">
        <v>14</v>
      </c>
    </row>
    <row r="16" spans="1:5" x14ac:dyDescent="0.25">
      <c r="A16" s="66"/>
      <c r="B16" s="78"/>
      <c r="C16" s="67"/>
      <c r="D16" s="68"/>
      <c r="E16" s="68"/>
    </row>
    <row r="17" spans="1:5" x14ac:dyDescent="0.25">
      <c r="A17" s="66"/>
      <c r="B17" s="78"/>
      <c r="C17" s="67"/>
      <c r="D17" s="68"/>
      <c r="E17" s="68"/>
    </row>
    <row r="18" spans="1:5" x14ac:dyDescent="0.25">
      <c r="A18" s="66"/>
      <c r="B18" s="78"/>
      <c r="C18" s="67"/>
      <c r="D18" s="68"/>
      <c r="E18" s="68"/>
    </row>
    <row r="19" spans="1:5" x14ac:dyDescent="0.25">
      <c r="A19" s="69"/>
      <c r="B19" s="78"/>
      <c r="C19" s="67"/>
      <c r="D19" s="70"/>
      <c r="E19" s="70"/>
    </row>
    <row r="21" spans="1:5" x14ac:dyDescent="0.25">
      <c r="A21" s="72"/>
    </row>
  </sheetData>
  <autoFilter ref="B1:B22" xr:uid="{2FDAB046-0A76-4BD7-831A-AD4A18AE7AA0}">
    <sortState xmlns:xlrd2="http://schemas.microsoft.com/office/spreadsheetml/2017/richdata2" ref="A2:F22">
      <sortCondition ref="B1:B22"/>
    </sortState>
  </autoFilter>
  <sortState xmlns:xlrd2="http://schemas.microsoft.com/office/spreadsheetml/2017/richdata2" ref="A2:E15">
    <sortCondition ref="C2:C15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11D34-76EB-4EFF-AC21-B72D42C2BD73}">
  <sheetPr>
    <tabColor rgb="FF00B0F0"/>
    <pageSetUpPr fitToPage="1"/>
  </sheetPr>
  <dimension ref="A1:E10"/>
  <sheetViews>
    <sheetView workbookViewId="0"/>
  </sheetViews>
  <sheetFormatPr defaultRowHeight="15" x14ac:dyDescent="0.25"/>
  <cols>
    <col min="1" max="1" width="12.140625" customWidth="1"/>
    <col min="2" max="2" width="17.140625" customWidth="1"/>
    <col min="3" max="3" width="13.85546875" customWidth="1"/>
    <col min="4" max="4" width="22.28515625" customWidth="1"/>
    <col min="5" max="5" width="10.7109375" customWidth="1"/>
  </cols>
  <sheetData>
    <row r="1" spans="1:5" ht="30" x14ac:dyDescent="0.25">
      <c r="A1" s="63" t="s">
        <v>2</v>
      </c>
      <c r="B1" s="64" t="s">
        <v>0</v>
      </c>
      <c r="C1" s="65" t="s">
        <v>1</v>
      </c>
      <c r="D1" s="65" t="s">
        <v>3</v>
      </c>
      <c r="E1" s="65" t="s">
        <v>221</v>
      </c>
    </row>
    <row r="2" spans="1:5" x14ac:dyDescent="0.25">
      <c r="A2" s="83">
        <v>11</v>
      </c>
      <c r="B2" s="87">
        <v>6.039351851851852E-2</v>
      </c>
      <c r="C2" s="85">
        <v>1</v>
      </c>
      <c r="D2" s="86" t="s">
        <v>183</v>
      </c>
      <c r="E2" s="86" t="s">
        <v>14</v>
      </c>
    </row>
    <row r="3" spans="1:5" x14ac:dyDescent="0.25">
      <c r="A3" s="66"/>
      <c r="B3" s="79"/>
      <c r="C3" s="67"/>
      <c r="D3" s="68"/>
      <c r="E3" s="68"/>
    </row>
    <row r="4" spans="1:5" x14ac:dyDescent="0.25">
      <c r="A4" s="66"/>
      <c r="B4" s="79"/>
      <c r="C4" s="67"/>
      <c r="D4" s="68"/>
      <c r="E4" s="68"/>
    </row>
    <row r="5" spans="1:5" x14ac:dyDescent="0.25">
      <c r="A5" s="66"/>
      <c r="B5" s="79"/>
      <c r="C5" s="67"/>
      <c r="D5" s="68"/>
      <c r="E5" s="68"/>
    </row>
    <row r="6" spans="1:5" x14ac:dyDescent="0.25">
      <c r="A6" s="66"/>
      <c r="B6" s="79"/>
      <c r="C6" s="67"/>
      <c r="D6" s="68"/>
      <c r="E6" s="68"/>
    </row>
    <row r="7" spans="1:5" x14ac:dyDescent="0.25">
      <c r="A7" s="66"/>
      <c r="B7" s="79"/>
      <c r="C7" s="67"/>
      <c r="D7" s="68"/>
      <c r="E7" s="68"/>
    </row>
    <row r="8" spans="1:5" x14ac:dyDescent="0.25">
      <c r="A8" s="66"/>
      <c r="B8" s="79"/>
      <c r="C8" s="67"/>
      <c r="D8" s="68"/>
      <c r="E8" s="68"/>
    </row>
    <row r="9" spans="1:5" x14ac:dyDescent="0.25">
      <c r="A9" s="66"/>
      <c r="B9" s="79"/>
      <c r="C9" s="67"/>
      <c r="D9" s="68"/>
      <c r="E9" s="68"/>
    </row>
    <row r="10" spans="1:5" x14ac:dyDescent="0.25">
      <c r="A10" s="66"/>
      <c r="B10" s="79"/>
      <c r="C10" s="67"/>
      <c r="D10" s="68"/>
      <c r="E10" s="6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623F-58A4-443C-8748-4AE1CE9C5DED}">
  <sheetPr>
    <tabColor rgb="FF00B0F0"/>
    <pageSetUpPr fitToPage="1"/>
  </sheetPr>
  <dimension ref="A1:E10"/>
  <sheetViews>
    <sheetView workbookViewId="0">
      <selection activeCell="E1" sqref="E1"/>
    </sheetView>
  </sheetViews>
  <sheetFormatPr defaultRowHeight="15" x14ac:dyDescent="0.25"/>
  <cols>
    <col min="1" max="1" width="12.140625" customWidth="1"/>
    <col min="2" max="2" width="17.140625" style="82" customWidth="1"/>
    <col min="3" max="3" width="13.85546875" customWidth="1"/>
    <col min="4" max="4" width="22.28515625" customWidth="1"/>
    <col min="5" max="5" width="10.7109375" customWidth="1"/>
  </cols>
  <sheetData>
    <row r="1" spans="1:5" ht="30" x14ac:dyDescent="0.25">
      <c r="A1" s="63" t="s">
        <v>2</v>
      </c>
      <c r="B1" s="80" t="s">
        <v>0</v>
      </c>
      <c r="C1" s="65" t="s">
        <v>1</v>
      </c>
      <c r="D1" s="65" t="s">
        <v>3</v>
      </c>
      <c r="E1" s="65" t="s">
        <v>221</v>
      </c>
    </row>
    <row r="2" spans="1:5" x14ac:dyDescent="0.25">
      <c r="A2" s="83">
        <v>10</v>
      </c>
      <c r="B2" s="84">
        <v>4.1331018518518517E-2</v>
      </c>
      <c r="C2" s="85">
        <v>1</v>
      </c>
      <c r="D2" s="86" t="s">
        <v>161</v>
      </c>
      <c r="E2" s="86" t="s">
        <v>14</v>
      </c>
    </row>
    <row r="3" spans="1:5" x14ac:dyDescent="0.25">
      <c r="A3" s="83">
        <v>9</v>
      </c>
      <c r="B3" s="84">
        <v>4.8900462962962965E-2</v>
      </c>
      <c r="C3" s="85">
        <v>2</v>
      </c>
      <c r="D3" s="86" t="s">
        <v>155</v>
      </c>
      <c r="E3" s="86" t="s">
        <v>14</v>
      </c>
    </row>
    <row r="4" spans="1:5" x14ac:dyDescent="0.25">
      <c r="A4" s="83">
        <v>7</v>
      </c>
      <c r="B4" s="84">
        <v>5.4803240740740743E-2</v>
      </c>
      <c r="C4" s="85">
        <v>3</v>
      </c>
      <c r="D4" s="86" t="s">
        <v>79</v>
      </c>
      <c r="E4" s="86" t="s">
        <v>14</v>
      </c>
    </row>
    <row r="5" spans="1:5" x14ac:dyDescent="0.25">
      <c r="A5" s="66">
        <v>8</v>
      </c>
      <c r="B5" s="81" t="s">
        <v>190</v>
      </c>
      <c r="C5" s="67" t="s">
        <v>91</v>
      </c>
      <c r="D5" s="68" t="s">
        <v>121</v>
      </c>
      <c r="E5" s="68" t="s">
        <v>14</v>
      </c>
    </row>
    <row r="6" spans="1:5" x14ac:dyDescent="0.25">
      <c r="A6" s="66"/>
      <c r="B6" s="81"/>
      <c r="C6" s="67"/>
      <c r="D6" s="68"/>
      <c r="E6" s="68"/>
    </row>
    <row r="7" spans="1:5" x14ac:dyDescent="0.25">
      <c r="A7" s="66"/>
      <c r="B7" s="81"/>
      <c r="C7" s="67"/>
      <c r="D7" s="68"/>
      <c r="E7" s="68"/>
    </row>
    <row r="8" spans="1:5" x14ac:dyDescent="0.25">
      <c r="A8" s="66"/>
      <c r="B8" s="81"/>
      <c r="C8" s="67"/>
      <c r="D8" s="68"/>
      <c r="E8" s="68"/>
    </row>
    <row r="9" spans="1:5" x14ac:dyDescent="0.25">
      <c r="A9" s="66"/>
      <c r="B9" s="81"/>
      <c r="C9" s="67"/>
      <c r="D9" s="68"/>
      <c r="E9" s="68"/>
    </row>
    <row r="10" spans="1:5" x14ac:dyDescent="0.25">
      <c r="A10" s="66"/>
      <c r="B10" s="81"/>
      <c r="C10" s="67"/>
      <c r="D10" s="68"/>
      <c r="E10" s="68"/>
    </row>
  </sheetData>
  <sortState xmlns:xlrd2="http://schemas.microsoft.com/office/spreadsheetml/2017/richdata2" ref="A2:E5">
    <sortCondition ref="C2:C5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Zapisovani vysledku</vt:lpstr>
      <vt:lpstr>Vysledky pro zapis_KOLOBEH</vt:lpstr>
      <vt:lpstr>Vysl 2016</vt:lpstr>
      <vt:lpstr>Vysl 2017</vt:lpstr>
      <vt:lpstr>Rodiny 2022</vt:lpstr>
      <vt:lpstr>Muži 15-30</vt:lpstr>
      <vt:lpstr>Muži 31+</vt:lpstr>
      <vt:lpstr>Ženy 15-30</vt:lpstr>
      <vt:lpstr>Ženy 31+</vt:lpstr>
      <vt:lpstr>Rodič a dítě do 14 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jita</cp:lastModifiedBy>
  <cp:lastPrinted>2019-05-11T11:04:04Z</cp:lastPrinted>
  <dcterms:created xsi:type="dcterms:W3CDTF">2015-12-10T15:08:18Z</dcterms:created>
  <dcterms:modified xsi:type="dcterms:W3CDTF">2022-05-16T09:23:47Z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f5210792-6e5f-4945-9946-e33b2c1b77aa_Enabled">
    <vt:lpwstr>True</vt:lpwstr>
  </property>
  <property fmtid="{D5CDD505-2E9C-101B-9397-08002B2CF9AE}" pid="4" name="MSIP_Label_f5210792-6e5f-4945-9946-e33b2c1b77aa_SiteId">
    <vt:lpwstr>21f195bc-13e5-4339-82ea-ef8b8ecdd0a9</vt:lpwstr>
  </property>
  <property fmtid="{D5CDD505-2E9C-101B-9397-08002B2CF9AE}" pid="5" name="MSIP_Label_f5210792-6e5f-4945-9946-e33b2c1b77aa_Ref">
    <vt:lpwstr>https://api.informationprotection.azure.com/api/21f195bc-13e5-4339-82ea-ef8b8ecdd0a9</vt:lpwstr>
  </property>
  <property fmtid="{D5CDD505-2E9C-101B-9397-08002B2CF9AE}" pid="6" name="MSIP_Label_f5210792-6e5f-4945-9946-e33b2c1b77aa_SetBy">
    <vt:lpwstr>asponem@adient.com</vt:lpwstr>
  </property>
  <property fmtid="{D5CDD505-2E9C-101B-9397-08002B2CF9AE}" pid="7" name="MSIP_Label_f5210792-6e5f-4945-9946-e33b2c1b77aa_SetDate">
    <vt:lpwstr>2018-05-12T09:06:29.3519030+02:00</vt:lpwstr>
  </property>
  <property fmtid="{D5CDD505-2E9C-101B-9397-08002B2CF9AE}" pid="8" name="MSIP_Label_f5210792-6e5f-4945-9946-e33b2c1b77aa_Name">
    <vt:lpwstr>Internal</vt:lpwstr>
  </property>
  <property fmtid="{D5CDD505-2E9C-101B-9397-08002B2CF9AE}" pid="9" name="MSIP_Label_f5210792-6e5f-4945-9946-e33b2c1b77aa_Application">
    <vt:lpwstr>Microsoft Azure Information Protection</vt:lpwstr>
  </property>
  <property fmtid="{D5CDD505-2E9C-101B-9397-08002B2CF9AE}" pid="10" name="MSIP_Label_f5210792-6e5f-4945-9946-e33b2c1b77aa_Extended_MSFT_Method">
    <vt:lpwstr>Automatic</vt:lpwstr>
  </property>
  <property fmtid="{D5CDD505-2E9C-101B-9397-08002B2CF9AE}" pid="11" name="MSIP_Label_dd77c177-921f-4c67-aad2-9844fb8189cd_Enabled">
    <vt:lpwstr>True</vt:lpwstr>
  </property>
  <property fmtid="{D5CDD505-2E9C-101B-9397-08002B2CF9AE}" pid="12" name="MSIP_Label_dd77c177-921f-4c67-aad2-9844fb8189cd_SiteId">
    <vt:lpwstr>21f195bc-13e5-4339-82ea-ef8b8ecdd0a9</vt:lpwstr>
  </property>
  <property fmtid="{D5CDD505-2E9C-101B-9397-08002B2CF9AE}" pid="13" name="MSIP_Label_dd77c177-921f-4c67-aad2-9844fb8189cd_Ref">
    <vt:lpwstr>https://api.informationprotection.azure.com/api/21f195bc-13e5-4339-82ea-ef8b8ecdd0a9</vt:lpwstr>
  </property>
  <property fmtid="{D5CDD505-2E9C-101B-9397-08002B2CF9AE}" pid="14" name="MSIP_Label_dd77c177-921f-4c67-aad2-9844fb8189cd_SetBy">
    <vt:lpwstr>asponem@adient.com</vt:lpwstr>
  </property>
  <property fmtid="{D5CDD505-2E9C-101B-9397-08002B2CF9AE}" pid="15" name="MSIP_Label_dd77c177-921f-4c67-aad2-9844fb8189cd_SetDate">
    <vt:lpwstr>2018-05-12T09:06:29.3549032+02:00</vt:lpwstr>
  </property>
  <property fmtid="{D5CDD505-2E9C-101B-9397-08002B2CF9AE}" pid="16" name="MSIP_Label_dd77c177-921f-4c67-aad2-9844fb8189cd_Name">
    <vt:lpwstr>Adient INTERNAL</vt:lpwstr>
  </property>
  <property fmtid="{D5CDD505-2E9C-101B-9397-08002B2CF9AE}" pid="17" name="MSIP_Label_dd77c177-921f-4c67-aad2-9844fb8189cd_Application">
    <vt:lpwstr>Microsoft Azure Information Protection</vt:lpwstr>
  </property>
  <property fmtid="{D5CDD505-2E9C-101B-9397-08002B2CF9AE}" pid="18" name="MSIP_Label_dd77c177-921f-4c67-aad2-9844fb8189cd_Extended_MSFT_Method">
    <vt:lpwstr>Automatic</vt:lpwstr>
  </property>
  <property fmtid="{D5CDD505-2E9C-101B-9397-08002B2CF9AE}" pid="19" name="MSIP_Label_dd77c177-921f-4c67-aad2-9844fb8189cd_Parent">
    <vt:lpwstr>f5210792-6e5f-4945-9946-e33b2c1b77aa</vt:lpwstr>
  </property>
  <property fmtid="{D5CDD505-2E9C-101B-9397-08002B2CF9AE}" pid="20" name="Sensitivity">
    <vt:lpwstr>Internal Adient INTERNAL</vt:lpwstr>
  </property>
  <property fmtid="{D5CDD505-2E9C-101B-9397-08002B2CF9AE}" pid="21" name="SV_HIDDEN_GRID_QUERY_LIST_4F35BF76-6C0D-4D9B-82B2-816C12CF3733">
    <vt:lpwstr>empty_477D106A-C0D6-4607-AEBD-E2C9D60EA279</vt:lpwstr>
  </property>
</Properties>
</file>